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570" windowHeight="1455" activeTab="0"/>
  </bookViews>
  <sheets>
    <sheet name="rozliczenie wydatków" sheetId="1" r:id="rId1"/>
    <sheet name="źródło finansowania" sheetId="2" r:id="rId2"/>
    <sheet name="zestawienie faktur" sheetId="3" r:id="rId3"/>
  </sheets>
  <definedNames/>
  <calcPr fullCalcOnLoad="1"/>
</workbook>
</file>

<file path=xl/sharedStrings.xml><?xml version="1.0" encoding="utf-8"?>
<sst xmlns="http://schemas.openxmlformats.org/spreadsheetml/2006/main" count="145" uniqueCount="97">
  <si>
    <t>Część II Sprawozdanie z wykonania wydatków</t>
  </si>
  <si>
    <t>Kategoria kosztu</t>
  </si>
  <si>
    <t>Rodzaj kosztów</t>
  </si>
  <si>
    <t>Koszty zgodnie z umową (w zł)</t>
  </si>
  <si>
    <t>Faktycznie poniesione wydatki (w zł)</t>
  </si>
  <si>
    <t>Zmiana (w zł)</t>
  </si>
  <si>
    <t>Zmiana wysokości dotacji %</t>
  </si>
  <si>
    <t>koszt całkowity</t>
  </si>
  <si>
    <t>z dotacji</t>
  </si>
  <si>
    <t>całkowite wydatki</t>
  </si>
  <si>
    <t>zmiana kosztu całkowitego</t>
  </si>
  <si>
    <t>zmiana dotacji</t>
  </si>
  <si>
    <t>I</t>
  </si>
  <si>
    <t>Nr poz.</t>
  </si>
  <si>
    <t>Nazwa</t>
  </si>
  <si>
    <t>Razem:</t>
  </si>
  <si>
    <t>II</t>
  </si>
  <si>
    <t>III</t>
  </si>
  <si>
    <t>Ogółem:</t>
  </si>
  <si>
    <r>
      <t xml:space="preserve">……………………………………..…
</t>
    </r>
    <r>
      <rPr>
        <i/>
        <sz val="9"/>
        <rFont val="Arial"/>
        <family val="2"/>
      </rPr>
      <t xml:space="preserve">miejscowość, data </t>
    </r>
  </si>
  <si>
    <t>*</t>
  </si>
  <si>
    <t>**</t>
  </si>
  <si>
    <t>***</t>
  </si>
  <si>
    <t>****</t>
  </si>
  <si>
    <t>Koszty merytoryczne</t>
  </si>
  <si>
    <r>
      <t xml:space="preserve">……………………………………..…
</t>
    </r>
    <r>
      <rPr>
        <i/>
        <sz val="10"/>
        <rFont val="Arial"/>
        <family val="2"/>
      </rPr>
      <t xml:space="preserve">miejscowość, data </t>
    </r>
  </si>
  <si>
    <t>Numer pozycji z Rozliczenia wydatków</t>
  </si>
  <si>
    <t xml:space="preserve">Lp. </t>
  </si>
  <si>
    <t>Rodzaj i numer dokumentu księgowego</t>
  </si>
  <si>
    <t>Data wystawienia dokumentu księgowego</t>
  </si>
  <si>
    <t>Wartość całkowita faktury/rachunku (zł)</t>
  </si>
  <si>
    <t>poniesiony ze środków pochodzących z dotacji (zł)</t>
  </si>
  <si>
    <t>I Koszty merytoryczne</t>
  </si>
  <si>
    <t>razem wydatki na pozycję</t>
  </si>
  <si>
    <t>…</t>
  </si>
  <si>
    <t>Razem</t>
  </si>
  <si>
    <t xml:space="preserve">Należy podac numer faktury, rachunku, a nie numer ewidencji księgowej. </t>
  </si>
  <si>
    <t>W przypadku wkładu osobowego dokumentowanego na podstawie umów/świadczeń wolontariatu należy wpisać "nie dotyczy".</t>
  </si>
  <si>
    <t>II Koszty administracyjne</t>
  </si>
  <si>
    <t>Koszt związany z realizacja przedsięwzięcia</t>
  </si>
  <si>
    <t xml:space="preserve">W przypadku wskazania daty zapłaty wcześniejszej niż data dokumentu księgowego, należy wskazać przyczynę w "Części III. Dodatkowe informacje" sprawozdania z wykanania zadania publicznego. </t>
  </si>
  <si>
    <r>
      <t xml:space="preserve">……………………………………………………………….
</t>
    </r>
    <r>
      <rPr>
        <i/>
        <sz val="9"/>
        <rFont val="Arial"/>
        <family val="2"/>
      </rPr>
      <t xml:space="preserve">podpisy osób uprawionych do składania oświadczeń woli w imieniu Finansowanego </t>
    </r>
  </si>
  <si>
    <t>Należy uwzględnić środki finansowe pochodzące z odsetek bankowych od dotacji oraz z innych przychodów (np. ze sprzedaży towarów lub usług wytworzonych lub świadczonych w ramach realizacji przedsięwzięcia).</t>
  </si>
  <si>
    <t xml:space="preserve">Koszty administracyjne </t>
  </si>
  <si>
    <t xml:space="preserve">Koszty promocji </t>
  </si>
  <si>
    <t>IV</t>
  </si>
  <si>
    <t>III Koszty promocji</t>
  </si>
  <si>
    <r>
      <t xml:space="preserve">Nazwa kosztu
</t>
    </r>
    <r>
      <rPr>
        <sz val="10"/>
        <color indexed="8"/>
        <rFont val="Calibri"/>
        <family val="2"/>
      </rPr>
      <t>(opis kosztu, np.  zakwaterowanie dla 30 uczestników szkolenia)</t>
    </r>
  </si>
  <si>
    <r>
      <t xml:space="preserve">……………………………………………………………….
</t>
    </r>
    <r>
      <rPr>
        <i/>
        <sz val="10"/>
        <rFont val="Arial"/>
        <family val="2"/>
      </rPr>
      <t xml:space="preserve">podpisy osób uprawionych do składania oświadczeń woli w imieniu Finansowanego </t>
    </r>
  </si>
  <si>
    <t>2. Rozliczenie ze względu na źródło finansowania zadania publicznego</t>
  </si>
  <si>
    <t>Lp.</t>
  </si>
  <si>
    <t>Źródło finansowania</t>
  </si>
  <si>
    <t>Koszty zgodnie z umową</t>
  </si>
  <si>
    <t>Faktycznie poniesione wydatki</t>
  </si>
  <si>
    <t>Dotacja, w tym odsetki bankowe od dotacji oraz inne przychody ogółem:</t>
  </si>
  <si>
    <t>1.1</t>
  </si>
  <si>
    <t xml:space="preserve">Kwota dotacji </t>
  </si>
  <si>
    <t>1.2</t>
  </si>
  <si>
    <t>Odsetki bankowe od dotacji oraz inne przychody</t>
  </si>
  <si>
    <t>Pozostałe</t>
  </si>
  <si>
    <t>3.1</t>
  </si>
  <si>
    <t>Wkład osobowy</t>
  </si>
  <si>
    <t>3.2</t>
  </si>
  <si>
    <t xml:space="preserve">Wkład rzeczowy </t>
  </si>
  <si>
    <t>Na przykład dotacje z budżetu państwa lub budżetu jednostki samorządu terytorialnego, funduszy celowych, środki z funduszy strukturalnych.</t>
  </si>
  <si>
    <r>
      <t xml:space="preserve">Środki finansowe z innych źródeł publicznych*
</t>
    </r>
    <r>
      <rPr>
        <sz val="10"/>
        <rFont val="Calibri"/>
        <family val="2"/>
      </rPr>
      <t>Należy podać nazwę organu administracji publicznej lub jednostki sektora finansów publicznych, kwotę, którą przekazała lub  lub przekaże oraz termin, w jakim wnioskodawca powinien się rozliczyć z otrzymanej kwoty: ………………………………………………………………………………………………………………………………………………………………………………………………………………………………………………………………………………………………………………………………………………………………………………………………………………………………………………………………………………………………………………………………………………………………………………………………………………………………………………………………………………………………</t>
    </r>
  </si>
  <si>
    <t>Środki pieniężne od odbiorców przedsięwzięcia</t>
  </si>
  <si>
    <t>3.3</t>
  </si>
  <si>
    <t>4.1</t>
  </si>
  <si>
    <t>4.2</t>
  </si>
  <si>
    <t xml:space="preserve">z innych źródeł publicznych  (w zł) </t>
  </si>
  <si>
    <t>z innych środków finansowych (w zł)*</t>
  </si>
  <si>
    <t>z wkładu własnego osobowego** (w zł)</t>
  </si>
  <si>
    <t>z wkładu własnego rzeczowego** (w zł)</t>
  </si>
  <si>
    <t>Środki finansowe, które zobowiązuje się zapewnić wnioskodawca, np. własne oszczędności, opłaty uzyskane od odbiorców przedsięwzięcia, darowizny, itp. Są to środki, które powinny być wpłacone na rachunek bankowy utworzony specjalnie na potrzeby realizacji przedsięwzięcia i jego rozliczenia.</t>
  </si>
  <si>
    <t>Wkładem osobowym są praca społeczna członków i świadczenia wolontariuszy planowane do zaangażowania w realizację przedsięwzięcia.
Wkładem rzeczowym są np. sale, sprzęt konferencyjny, środki transportu, nieodpłatne udostępnienie lokalu. Zasobem rzeczowym może być również zasób udostępniony lub usługa świadczona na rzecz oferenta przez inny podmiot nieodpłatnie (np. usługa transportowa, hotelowa, poligraficzna itp.) planowana do wykorzystania w realizacji przedsięwzięcia.</t>
  </si>
  <si>
    <t>z odsetek od dotacji lub pozostałych przychodów ***</t>
  </si>
  <si>
    <t xml:space="preserve">poniesiony z innych źródeł publicznych  (w zł) </t>
  </si>
  <si>
    <t xml:space="preserve">poniesiony z odsetek od dotacji lub pozostałych przychodów </t>
  </si>
  <si>
    <t>poniesiony z innych środków finansowych (w zł)</t>
  </si>
  <si>
    <t>poniesiony z wkładu własnego osobowego (w zł)</t>
  </si>
  <si>
    <t>poniesiony z wkładu własnego rzeczowego (w zł)</t>
  </si>
  <si>
    <t>Data zapłaty**</t>
  </si>
  <si>
    <t>Środki finansowe własne</t>
  </si>
  <si>
    <t>Udział kwoty dotacji w całkowitych kosztach zadania publicznego</t>
  </si>
  <si>
    <t>Udział wkładu własnego (inne środki finansowe, wkład osobowy i rzeczowy) w całkowitych kosztach przedsięwzięcia</t>
  </si>
  <si>
    <t>Udział środków finansowych z innych źródeł publicznych w całkowitych kosztach przedsięwzięcia</t>
  </si>
  <si>
    <t>Procentowy udział kwoty dotacji, o której mowa w pkt 1.1, w całkowitych kosztach przedsięwzięcia należy podać z dokładnością do dwóch miejsc po przecinku.</t>
  </si>
  <si>
    <r>
      <rPr>
        <sz val="9"/>
        <color indexed="8"/>
        <rFont val="Calibri"/>
        <family val="2"/>
      </rPr>
      <t>Procentowy udział innych środków finansowych, o których mowa w pkt 3, w stosunku do otrzymanej kwoty dotacji należy podać z dokładnością do dwóch miejsc po przecinku.</t>
    </r>
    <r>
      <rPr>
        <sz val="10"/>
        <color indexed="8"/>
        <rFont val="Calibri"/>
        <family val="2"/>
      </rPr>
      <t xml:space="preserve">  </t>
    </r>
  </si>
  <si>
    <t>Procentowy udział środków niefinansowych, o których mowa w pkt 4, w stosunku do otrzymanej kwoty dotacji należy podać z dokładnością do dwóch miejsc po przecinku</t>
  </si>
  <si>
    <t>Udział wkładu własnego (inne środki finansowe, wkład osobowy i rzeczowy) w całkowitych kosztach przedsięwzięcia***</t>
  </si>
  <si>
    <t>Udział środków finansowych z innych źródeł publicznych w całkowitych kosztach przedsięwzięcia****</t>
  </si>
  <si>
    <t>Udział kwoty dotacji w całkowitych kosztach przedsięwzięcia**</t>
  </si>
  <si>
    <t>Inne środki środki finansowe ogółem
(należy zsumować środki finansowe wymienione w pkt 3.1.-3.3)</t>
  </si>
  <si>
    <t>Wkład osobowy i rzeczowy ogółem (należy zsumować środki finansowe wymienione w pkt 4.1.-4.2)</t>
  </si>
  <si>
    <r>
      <t>3. Zestawienie faktur (rachunków) związanych z realizacja przedsięwzięcia</t>
    </r>
    <r>
      <rPr>
        <sz val="10"/>
        <color indexed="8"/>
        <rFont val="Calibri"/>
        <family val="2"/>
      </rPr>
      <t xml:space="preserve"> (do sprawozdania załącza się oryginały bądź kopie faktur i rachunków zrealizowanych z otrzymanych od Instytutu środków)</t>
    </r>
  </si>
  <si>
    <t>1. Rozliczenie wydatków w roku …</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</si>
</sst>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quot;zł&quot;"/>
  </numFmts>
  <fonts count="54">
    <font>
      <sz val="11"/>
      <color theme="1"/>
      <name val="Calibri"/>
      <family val="2"/>
    </font>
    <font>
      <sz val="11"/>
      <color indexed="8"/>
      <name val="Calibri"/>
      <family val="2"/>
    </font>
    <font>
      <sz val="10"/>
      <color indexed="8"/>
      <name val="Calibri"/>
      <family val="2"/>
    </font>
    <font>
      <b/>
      <sz val="10"/>
      <name val="Calibri"/>
      <family val="2"/>
    </font>
    <font>
      <sz val="9"/>
      <color indexed="8"/>
      <name val="Calibri"/>
      <family val="2"/>
    </font>
    <font>
      <i/>
      <sz val="9"/>
      <name val="Arial"/>
      <family val="2"/>
    </font>
    <font>
      <i/>
      <sz val="10"/>
      <name val="Arial"/>
      <family val="2"/>
    </font>
    <font>
      <sz val="10"/>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0"/>
      <color indexed="8"/>
      <name val="Calibri"/>
      <family val="2"/>
    </font>
    <font>
      <b/>
      <sz val="9"/>
      <name val="Calibri"/>
      <family val="2"/>
    </font>
    <font>
      <sz val="9"/>
      <name val="Calibri"/>
      <family val="2"/>
    </font>
    <font>
      <b/>
      <sz val="9"/>
      <color indexed="8"/>
      <name val="Calibri"/>
      <family val="2"/>
    </font>
    <font>
      <vertAlign val="superscript"/>
      <sz val="10"/>
      <color indexed="8"/>
      <name val="Calibri"/>
      <family val="2"/>
    </font>
    <font>
      <vertAlign val="superscript"/>
      <sz val="12"/>
      <color indexed="8"/>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Calibri"/>
      <family val="2"/>
    </font>
    <font>
      <sz val="9"/>
      <color theme="1"/>
      <name val="Calibri"/>
      <family val="2"/>
    </font>
    <font>
      <b/>
      <sz val="10"/>
      <color theme="1"/>
      <name val="Calibri"/>
      <family val="2"/>
    </font>
    <font>
      <b/>
      <sz val="9"/>
      <color theme="1"/>
      <name val="Calibri"/>
      <family val="2"/>
    </font>
    <font>
      <sz val="9"/>
      <color rgb="FF000000"/>
      <name val="Calibri"/>
      <family val="2"/>
    </font>
    <font>
      <vertAlign val="superscript"/>
      <sz val="10"/>
      <color rgb="FF000000"/>
      <name val="Calibri"/>
      <family val="2"/>
    </font>
    <font>
      <sz val="10"/>
      <color rgb="FF000000"/>
      <name val="Calibri"/>
      <family val="2"/>
    </font>
    <font>
      <vertAlign val="superscript"/>
      <sz val="12"/>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FFC00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style="medium"/>
      <right/>
      <top style="medium"/>
      <bottom style="medium"/>
    </border>
    <border>
      <left style="medium"/>
      <right/>
      <top/>
      <bottom/>
    </border>
    <border>
      <left style="medium"/>
      <right/>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right style="medium"/>
      <top style="medium"/>
      <bottom style="medium"/>
    </border>
    <border>
      <left style="medium"/>
      <right style="medium"/>
      <top/>
      <bottom/>
    </border>
    <border>
      <left style="medium"/>
      <right style="medium"/>
      <top/>
      <bottom style="thin"/>
    </border>
    <border>
      <left/>
      <right style="medium"/>
      <top/>
      <bottom style="thin"/>
    </border>
    <border>
      <left style="medium"/>
      <right style="medium"/>
      <top style="thin"/>
      <bottom style="medium"/>
    </border>
    <border>
      <left/>
      <right style="medium"/>
      <top style="thin"/>
      <bottom style="medium"/>
    </border>
    <border>
      <left/>
      <right style="medium"/>
      <top/>
      <bottom/>
    </border>
    <border>
      <left style="medium"/>
      <right style="medium"/>
      <top style="medium"/>
      <bottom style="thin"/>
    </border>
    <border>
      <left/>
      <right style="medium"/>
      <top style="medium"/>
      <bottom style="thin"/>
    </border>
    <border>
      <left style="medium"/>
      <right style="medium"/>
      <top style="thin"/>
      <bottom style="thin"/>
    </border>
    <border>
      <left/>
      <right style="medium"/>
      <top style="thin"/>
      <bottom style="thin"/>
    </border>
    <border>
      <left style="medium"/>
      <right style="medium"/>
      <top/>
      <bottom style="medium"/>
    </border>
    <border>
      <left/>
      <right style="medium"/>
      <top/>
      <bottom style="medium"/>
    </border>
    <border>
      <left/>
      <right/>
      <top style="medium"/>
      <bottom style="thin"/>
    </border>
    <border>
      <left style="thin"/>
      <right style="thin"/>
      <top style="thin"/>
      <bottom style="medium"/>
    </border>
    <border>
      <left/>
      <right style="thin"/>
      <top style="thin"/>
      <bottom style="medium"/>
    </border>
    <border>
      <left style="thin"/>
      <right style="medium"/>
      <top style="thin"/>
      <bottom style="medium"/>
    </border>
    <border>
      <left style="medium"/>
      <right style="medium"/>
      <top style="medium"/>
      <bottom/>
    </border>
    <border>
      <left/>
      <right/>
      <top/>
      <bottom style="thin"/>
    </border>
    <border>
      <left style="medium"/>
      <right/>
      <top style="medium"/>
      <bottom style="thin"/>
    </border>
    <border>
      <left/>
      <right style="thin"/>
      <top style="thin"/>
      <bottom style="thin"/>
    </border>
    <border>
      <left/>
      <right/>
      <top style="thin"/>
      <bottom style="thin"/>
    </border>
    <border>
      <left style="medium"/>
      <right/>
      <top style="thin"/>
      <bottom style="thin"/>
    </border>
    <border>
      <left/>
      <right/>
      <top style="thin"/>
      <bottom/>
    </border>
    <border>
      <left style="medium"/>
      <right style="medium"/>
      <top style="thin"/>
      <bottom/>
    </border>
    <border>
      <left style="medium"/>
      <right style="thin"/>
      <top/>
      <bottom style="medium"/>
    </border>
    <border>
      <left/>
      <right/>
      <top style="medium"/>
      <bottom style="medium"/>
    </border>
    <border>
      <left style="thin"/>
      <right style="thin"/>
      <top/>
      <bottom style="thin"/>
    </border>
    <border>
      <left/>
      <right style="thin"/>
      <top/>
      <bottom style="thin"/>
    </border>
    <border>
      <left style="thin"/>
      <right style="thin"/>
      <top style="thin"/>
      <bottom style="thin"/>
    </border>
    <border>
      <left style="thin"/>
      <right/>
      <top style="thin"/>
      <bottom style="thin"/>
    </border>
    <border>
      <left style="thin"/>
      <right style="medium"/>
      <top style="medium"/>
      <bottom style="medium"/>
    </border>
    <border>
      <left style="medium"/>
      <right/>
      <top style="thin"/>
      <bottom/>
    </border>
    <border>
      <left style="thin"/>
      <right style="thin"/>
      <top style="medium"/>
      <bottom style="thin"/>
    </border>
    <border>
      <left style="thin"/>
      <right style="medium"/>
      <top style="medium"/>
      <bottom style="thin"/>
    </border>
    <border>
      <left style="medium"/>
      <right/>
      <top/>
      <bottom style="thin"/>
    </border>
    <border>
      <left style="thin"/>
      <right/>
      <top/>
      <bottom style="thin"/>
    </border>
    <border>
      <left style="thin"/>
      <right style="medium"/>
      <top/>
      <bottom style="thin"/>
    </border>
    <border>
      <left style="thin"/>
      <right style="medium"/>
      <top style="thin"/>
      <bottom style="thin"/>
    </border>
    <border>
      <left style="thin"/>
      <right style="thin"/>
      <top style="thin"/>
      <bottom/>
    </border>
    <border>
      <left style="thin"/>
      <right style="medium"/>
      <top style="thin"/>
      <bottom/>
    </border>
    <border>
      <left/>
      <right style="thin"/>
      <top style="thin"/>
      <bottom/>
    </border>
    <border>
      <left style="thin"/>
      <right/>
      <top style="thin"/>
      <bottom/>
    </border>
    <border>
      <left style="thin"/>
      <right style="thin"/>
      <top style="medium"/>
      <bottom>
        <color indexed="63"/>
      </bottom>
    </border>
    <border>
      <left/>
      <right/>
      <top style="medium"/>
      <bottom/>
    </border>
    <border>
      <left/>
      <right style="medium"/>
      <top style="medium"/>
      <bottom/>
    </border>
    <border>
      <left/>
      <right/>
      <top/>
      <bottom style="medium"/>
    </border>
    <border>
      <left style="medium"/>
      <right/>
      <top style="medium"/>
      <bottom/>
    </border>
    <border>
      <left style="thin"/>
      <right/>
      <top style="thin"/>
      <bottom style="medium"/>
    </border>
    <border>
      <left/>
      <right/>
      <top style="thin"/>
      <bottom style="medium"/>
    </border>
    <border>
      <left style="thin"/>
      <right/>
      <top style="medium"/>
      <bottom style="thin"/>
    </border>
    <border>
      <left style="medium"/>
      <right style="thin"/>
      <top style="thin"/>
      <bottom/>
    </border>
    <border>
      <left style="thin"/>
      <right style="thin"/>
      <top/>
      <bottom style="medium"/>
    </border>
    <border>
      <left style="thin"/>
      <right style="medium"/>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27" borderId="1" applyNumberFormat="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2" borderId="0" applyNumberFormat="0" applyBorder="0" applyAlignment="0" applyProtection="0"/>
  </cellStyleXfs>
  <cellXfs count="308">
    <xf numFmtId="0" fontId="0" fillId="0" borderId="0" xfId="0" applyFont="1" applyAlignment="1">
      <alignment/>
    </xf>
    <xf numFmtId="0" fontId="0" fillId="0" borderId="0" xfId="0" applyAlignment="1">
      <alignment/>
    </xf>
    <xf numFmtId="0" fontId="46" fillId="0" borderId="0" xfId="0" applyFont="1" applyAlignment="1">
      <alignment/>
    </xf>
    <xf numFmtId="0" fontId="0" fillId="0" borderId="0" xfId="0" applyAlignment="1" applyProtection="1">
      <alignment/>
      <protection/>
    </xf>
    <xf numFmtId="0" fontId="47" fillId="0" borderId="0" xfId="0" applyFont="1" applyBorder="1" applyAlignment="1" applyProtection="1">
      <alignment wrapText="1"/>
      <protection/>
    </xf>
    <xf numFmtId="0" fontId="48" fillId="33" borderId="10" xfId="0" applyFont="1" applyFill="1" applyBorder="1" applyAlignment="1" applyProtection="1">
      <alignment horizontal="center" vertical="center"/>
      <protection/>
    </xf>
    <xf numFmtId="0" fontId="47" fillId="0" borderId="0" xfId="0" applyFont="1" applyBorder="1" applyAlignment="1" applyProtection="1">
      <alignment horizontal="center" wrapText="1"/>
      <protection/>
    </xf>
    <xf numFmtId="0" fontId="48" fillId="33" borderId="11" xfId="0" applyFont="1" applyFill="1" applyBorder="1" applyAlignment="1" applyProtection="1">
      <alignment horizontal="center" vertical="center"/>
      <protection/>
    </xf>
    <xf numFmtId="0" fontId="48" fillId="33" borderId="12" xfId="0" applyFont="1" applyFill="1" applyBorder="1" applyAlignment="1" applyProtection="1">
      <alignment horizontal="center" vertical="center"/>
      <protection/>
    </xf>
    <xf numFmtId="0" fontId="48" fillId="33" borderId="13" xfId="0" applyFont="1" applyFill="1" applyBorder="1" applyAlignment="1" applyProtection="1">
      <alignment horizontal="center" vertical="center"/>
      <protection/>
    </xf>
    <xf numFmtId="0" fontId="48" fillId="33" borderId="14" xfId="0" applyFont="1" applyFill="1" applyBorder="1" applyAlignment="1" applyProtection="1">
      <alignment horizontal="center" vertical="center"/>
      <protection/>
    </xf>
    <xf numFmtId="0" fontId="48" fillId="33" borderId="15" xfId="0" applyFont="1" applyFill="1" applyBorder="1" applyAlignment="1" applyProtection="1">
      <alignment horizontal="center" vertical="center"/>
      <protection/>
    </xf>
    <xf numFmtId="0" fontId="48" fillId="33" borderId="16" xfId="0" applyFont="1" applyFill="1" applyBorder="1" applyAlignment="1" applyProtection="1">
      <alignment horizontal="center" vertical="center"/>
      <protection/>
    </xf>
    <xf numFmtId="0" fontId="48" fillId="33" borderId="10" xfId="0" applyFont="1" applyFill="1" applyBorder="1" applyAlignment="1" applyProtection="1">
      <alignment horizontal="center" vertical="center" wrapText="1"/>
      <protection/>
    </xf>
    <xf numFmtId="0" fontId="46" fillId="0" borderId="0" xfId="0" applyFont="1" applyFill="1" applyBorder="1" applyAlignment="1" applyProtection="1">
      <alignment/>
      <protection/>
    </xf>
    <xf numFmtId="0" fontId="46" fillId="0" borderId="0" xfId="0" applyFont="1" applyAlignment="1">
      <alignment vertical="center"/>
    </xf>
    <xf numFmtId="0" fontId="48" fillId="0" borderId="0" xfId="0" applyFont="1" applyFill="1" applyBorder="1" applyAlignment="1" applyProtection="1">
      <alignment horizontal="left"/>
      <protection/>
    </xf>
    <xf numFmtId="0" fontId="48" fillId="33" borderId="17" xfId="0" applyFont="1" applyFill="1" applyBorder="1" applyAlignment="1" applyProtection="1">
      <alignment horizontal="center" vertical="center"/>
      <protection/>
    </xf>
    <xf numFmtId="0" fontId="48" fillId="33" borderId="16" xfId="0" applyFont="1" applyFill="1" applyBorder="1" applyAlignment="1" applyProtection="1">
      <alignment horizontal="center"/>
      <protection/>
    </xf>
    <xf numFmtId="0" fontId="24" fillId="34" borderId="18" xfId="0" applyFont="1" applyFill="1" applyBorder="1" applyAlignment="1">
      <alignment horizontal="center" vertical="center" wrapText="1"/>
    </xf>
    <xf numFmtId="0" fontId="48" fillId="34" borderId="19"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48" fillId="34" borderId="20" xfId="0" applyFont="1" applyFill="1" applyBorder="1" applyAlignment="1">
      <alignment horizontal="center" vertical="center" wrapText="1"/>
    </xf>
    <xf numFmtId="0" fontId="48" fillId="34" borderId="21" xfId="0" applyFont="1" applyFill="1" applyBorder="1" applyAlignment="1">
      <alignment horizontal="center" vertical="center" wrapText="1"/>
    </xf>
    <xf numFmtId="44" fontId="48" fillId="34" borderId="10" xfId="0" applyNumberFormat="1" applyFont="1" applyFill="1" applyBorder="1" applyAlignment="1">
      <alignment horizontal="center" vertical="center" wrapText="1"/>
    </xf>
    <xf numFmtId="44" fontId="48" fillId="34" borderId="19" xfId="0" applyNumberFormat="1" applyFont="1" applyFill="1" applyBorder="1" applyAlignment="1">
      <alignment horizontal="center" vertical="center" wrapText="1"/>
    </xf>
    <xf numFmtId="44" fontId="48" fillId="34" borderId="20" xfId="0" applyNumberFormat="1" applyFont="1" applyFill="1" applyBorder="1" applyAlignment="1">
      <alignment horizontal="center" vertical="center" wrapText="1"/>
    </xf>
    <xf numFmtId="44" fontId="48" fillId="34" borderId="21" xfId="0" applyNumberFormat="1" applyFont="1" applyFill="1" applyBorder="1" applyAlignment="1">
      <alignment horizontal="center" vertical="center" wrapText="1"/>
    </xf>
    <xf numFmtId="44" fontId="48" fillId="34" borderId="22" xfId="0" applyNumberFormat="1" applyFont="1" applyFill="1" applyBorder="1" applyAlignment="1">
      <alignment horizontal="center" vertical="center" wrapText="1"/>
    </xf>
    <xf numFmtId="0" fontId="48" fillId="34" borderId="22" xfId="0" applyNumberFormat="1" applyFont="1" applyFill="1" applyBorder="1" applyAlignment="1">
      <alignment horizontal="center" vertical="center" wrapText="1"/>
    </xf>
    <xf numFmtId="0" fontId="48" fillId="33" borderId="17" xfId="0" applyFont="1" applyFill="1" applyBorder="1" applyAlignment="1" applyProtection="1">
      <alignment horizontal="center"/>
      <protection/>
    </xf>
    <xf numFmtId="44" fontId="48" fillId="33" borderId="23" xfId="0" applyNumberFormat="1" applyFont="1" applyFill="1" applyBorder="1" applyAlignment="1" applyProtection="1">
      <alignment vertical="center"/>
      <protection/>
    </xf>
    <xf numFmtId="44" fontId="48" fillId="33" borderId="10" xfId="0" applyNumberFormat="1" applyFont="1" applyFill="1" applyBorder="1" applyAlignment="1" applyProtection="1">
      <alignment horizontal="right" vertical="center"/>
      <protection/>
    </xf>
    <xf numFmtId="44" fontId="48" fillId="33" borderId="22" xfId="0" applyNumberFormat="1" applyFont="1" applyFill="1" applyBorder="1" applyAlignment="1" applyProtection="1">
      <alignment horizontal="right" vertical="center"/>
      <protection/>
    </xf>
    <xf numFmtId="44" fontId="48" fillId="33" borderId="24" xfId="0" applyNumberFormat="1" applyFont="1" applyFill="1" applyBorder="1" applyAlignment="1" applyProtection="1">
      <alignment horizontal="right" vertical="center"/>
      <protection/>
    </xf>
    <xf numFmtId="44" fontId="48" fillId="33" borderId="25" xfId="0" applyNumberFormat="1" applyFont="1" applyFill="1" applyBorder="1" applyAlignment="1" applyProtection="1">
      <alignment horizontal="right" vertical="center"/>
      <protection/>
    </xf>
    <xf numFmtId="0" fontId="48" fillId="33" borderId="26" xfId="0" applyFont="1" applyFill="1" applyBorder="1" applyAlignment="1" applyProtection="1">
      <alignment vertical="center"/>
      <protection/>
    </xf>
    <xf numFmtId="44" fontId="48" fillId="33" borderId="27" xfId="0" applyNumberFormat="1" applyFont="1" applyFill="1" applyBorder="1" applyAlignment="1" applyProtection="1">
      <alignment horizontal="right" vertical="center"/>
      <protection/>
    </xf>
    <xf numFmtId="44" fontId="48" fillId="33" borderId="28" xfId="0" applyNumberFormat="1" applyFont="1" applyFill="1" applyBorder="1" applyAlignment="1" applyProtection="1">
      <alignment horizontal="left" vertical="center" wrapText="1"/>
      <protection/>
    </xf>
    <xf numFmtId="44" fontId="3" fillId="33" borderId="29" xfId="0" applyNumberFormat="1" applyFont="1" applyFill="1" applyBorder="1" applyAlignment="1" applyProtection="1">
      <alignment horizontal="right" vertical="center"/>
      <protection/>
    </xf>
    <xf numFmtId="44" fontId="48" fillId="0" borderId="30" xfId="0" applyNumberFormat="1" applyFont="1" applyFill="1" applyBorder="1" applyAlignment="1" applyProtection="1">
      <alignment horizontal="right" vertical="center"/>
      <protection locked="0"/>
    </xf>
    <xf numFmtId="44" fontId="3" fillId="33" borderId="31" xfId="0" applyNumberFormat="1" applyFont="1" applyFill="1" applyBorder="1" applyAlignment="1" applyProtection="1">
      <alignment horizontal="right" vertical="center"/>
      <protection/>
    </xf>
    <xf numFmtId="44" fontId="48" fillId="0" borderId="32" xfId="0" applyNumberFormat="1" applyFont="1" applyFill="1" applyBorder="1" applyAlignment="1" applyProtection="1">
      <alignment horizontal="right" vertical="center"/>
      <protection locked="0"/>
    </xf>
    <xf numFmtId="44" fontId="3" fillId="33" borderId="26" xfId="0" applyNumberFormat="1" applyFont="1" applyFill="1" applyBorder="1" applyAlignment="1" applyProtection="1">
      <alignment horizontal="right" vertical="center"/>
      <protection/>
    </xf>
    <xf numFmtId="44" fontId="48" fillId="33" borderId="24" xfId="0" applyNumberFormat="1" applyFont="1" applyFill="1" applyBorder="1" applyAlignment="1" applyProtection="1">
      <alignment vertical="center"/>
      <protection/>
    </xf>
    <xf numFmtId="44" fontId="48" fillId="33" borderId="29" xfId="0" applyNumberFormat="1" applyFont="1" applyFill="1" applyBorder="1" applyAlignment="1" applyProtection="1">
      <alignment vertical="center"/>
      <protection/>
    </xf>
    <xf numFmtId="44" fontId="48" fillId="33" borderId="26" xfId="0" applyNumberFormat="1" applyFont="1" applyFill="1" applyBorder="1" applyAlignment="1" applyProtection="1">
      <alignment vertical="center"/>
      <protection/>
    </xf>
    <xf numFmtId="10" fontId="48" fillId="33" borderId="23" xfId="0" applyNumberFormat="1" applyFont="1" applyFill="1" applyBorder="1" applyAlignment="1" applyProtection="1">
      <alignment horizontal="right" vertical="center"/>
      <protection/>
    </xf>
    <xf numFmtId="10" fontId="48" fillId="33" borderId="28" xfId="0" applyNumberFormat="1" applyFont="1" applyFill="1" applyBorder="1" applyAlignment="1" applyProtection="1">
      <alignment horizontal="right" vertical="center"/>
      <protection/>
    </xf>
    <xf numFmtId="10" fontId="48" fillId="33" borderId="33" xfId="0" applyNumberFormat="1" applyFont="1" applyFill="1" applyBorder="1" applyAlignment="1" applyProtection="1">
      <alignment horizontal="right" vertical="center"/>
      <protection/>
    </xf>
    <xf numFmtId="10" fontId="48" fillId="33" borderId="34" xfId="0" applyNumberFormat="1" applyFont="1" applyFill="1" applyBorder="1" applyAlignment="1" applyProtection="1">
      <alignment horizontal="right" vertical="center"/>
      <protection/>
    </xf>
    <xf numFmtId="44" fontId="48" fillId="0" borderId="27" xfId="0" applyNumberFormat="1" applyFont="1" applyBorder="1" applyAlignment="1" applyProtection="1">
      <alignment horizontal="right" vertical="center"/>
      <protection/>
    </xf>
    <xf numFmtId="0" fontId="46" fillId="0" borderId="0" xfId="0" applyFont="1" applyAlignment="1" applyProtection="1">
      <alignment/>
      <protection/>
    </xf>
    <xf numFmtId="0" fontId="46" fillId="0" borderId="0" xfId="0" applyFont="1" applyAlignment="1" applyProtection="1">
      <alignment vertical="center"/>
      <protection/>
    </xf>
    <xf numFmtId="0" fontId="0" fillId="0" borderId="0" xfId="0" applyAlignment="1" applyProtection="1">
      <alignment vertical="center"/>
      <protection/>
    </xf>
    <xf numFmtId="0" fontId="48" fillId="0" borderId="0" xfId="0" applyFont="1" applyAlignment="1">
      <alignment/>
    </xf>
    <xf numFmtId="44" fontId="46" fillId="0" borderId="0" xfId="0" applyNumberFormat="1" applyFont="1" applyAlignment="1">
      <alignment/>
    </xf>
    <xf numFmtId="0" fontId="48" fillId="33" borderId="23" xfId="0" applyFont="1" applyFill="1" applyBorder="1" applyAlignment="1" applyProtection="1">
      <alignment horizontal="center" vertical="center"/>
      <protection/>
    </xf>
    <xf numFmtId="0" fontId="25" fillId="0" borderId="0" xfId="0" applyFont="1" applyAlignment="1" applyProtection="1">
      <alignment vertical="center"/>
      <protection/>
    </xf>
    <xf numFmtId="0" fontId="26" fillId="0" borderId="0" xfId="0" applyFont="1" applyAlignment="1" applyProtection="1">
      <alignment horizontal="left" wrapText="1"/>
      <protection/>
    </xf>
    <xf numFmtId="0" fontId="47" fillId="0" borderId="0" xfId="0" applyFont="1" applyAlignment="1">
      <alignment/>
    </xf>
    <xf numFmtId="0" fontId="47" fillId="0" borderId="0" xfId="0" applyFont="1" applyBorder="1" applyAlignment="1" applyProtection="1">
      <alignment/>
      <protection/>
    </xf>
    <xf numFmtId="0" fontId="49" fillId="33" borderId="35" xfId="0" applyFont="1" applyFill="1" applyBorder="1" applyAlignment="1" applyProtection="1">
      <alignment horizontal="center"/>
      <protection/>
    </xf>
    <xf numFmtId="0" fontId="49" fillId="33" borderId="16" xfId="0" applyFont="1" applyFill="1" applyBorder="1" applyAlignment="1" applyProtection="1">
      <alignment horizontal="center" vertical="center" wrapText="1"/>
      <protection/>
    </xf>
    <xf numFmtId="0" fontId="49" fillId="33" borderId="36" xfId="0" applyFont="1" applyFill="1" applyBorder="1" applyAlignment="1" applyProtection="1">
      <alignment horizontal="center" vertical="center" wrapText="1"/>
      <protection/>
    </xf>
    <xf numFmtId="0" fontId="49" fillId="33" borderId="37" xfId="0" applyFont="1" applyFill="1" applyBorder="1" applyAlignment="1" applyProtection="1">
      <alignment horizontal="center" vertical="center" wrapText="1"/>
      <protection/>
    </xf>
    <xf numFmtId="0" fontId="49" fillId="33" borderId="38" xfId="0" applyFont="1" applyFill="1" applyBorder="1" applyAlignment="1" applyProtection="1">
      <alignment horizontal="center" vertical="center" wrapText="1"/>
      <protection/>
    </xf>
    <xf numFmtId="0" fontId="47" fillId="0" borderId="0" xfId="0" applyFont="1" applyAlignment="1" applyProtection="1">
      <alignment wrapText="1"/>
      <protection/>
    </xf>
    <xf numFmtId="0" fontId="49" fillId="33" borderId="10" xfId="0" applyFont="1" applyFill="1" applyBorder="1" applyAlignment="1" applyProtection="1">
      <alignment horizontal="center" vertical="center"/>
      <protection/>
    </xf>
    <xf numFmtId="0" fontId="49" fillId="33" borderId="39" xfId="0" applyFont="1" applyFill="1" applyBorder="1" applyAlignment="1" applyProtection="1">
      <alignment horizontal="center" vertical="center" wrapText="1"/>
      <protection/>
    </xf>
    <xf numFmtId="0" fontId="49" fillId="33" borderId="10" xfId="0" applyFont="1" applyFill="1" applyBorder="1" applyAlignment="1" applyProtection="1">
      <alignment horizontal="center" vertical="center" wrapText="1"/>
      <protection/>
    </xf>
    <xf numFmtId="0" fontId="47" fillId="0" borderId="29" xfId="0" applyFont="1" applyBorder="1" applyAlignment="1" applyProtection="1">
      <alignment/>
      <protection/>
    </xf>
    <xf numFmtId="0" fontId="47" fillId="0" borderId="40" xfId="0" applyFont="1" applyBorder="1" applyAlignment="1" applyProtection="1">
      <alignment wrapText="1"/>
      <protection locked="0"/>
    </xf>
    <xf numFmtId="44" fontId="47" fillId="0" borderId="29" xfId="0" applyNumberFormat="1" applyFont="1" applyBorder="1" applyAlignment="1" applyProtection="1">
      <alignment/>
      <protection/>
    </xf>
    <xf numFmtId="44" fontId="47" fillId="0" borderId="35" xfId="0" applyNumberFormat="1" applyFont="1" applyBorder="1" applyAlignment="1" applyProtection="1">
      <alignment/>
      <protection/>
    </xf>
    <xf numFmtId="44" fontId="47" fillId="0" borderId="41" xfId="0" applyNumberFormat="1" applyFont="1" applyBorder="1" applyAlignment="1" applyProtection="1">
      <alignment/>
      <protection/>
    </xf>
    <xf numFmtId="44" fontId="47" fillId="0" borderId="42" xfId="0" applyNumberFormat="1" applyFont="1" applyBorder="1" applyAlignment="1" applyProtection="1">
      <alignment/>
      <protection/>
    </xf>
    <xf numFmtId="44" fontId="47" fillId="0" borderId="43" xfId="0" applyNumberFormat="1" applyFont="1" applyBorder="1" applyAlignment="1" applyProtection="1">
      <alignment/>
      <protection/>
    </xf>
    <xf numFmtId="0" fontId="47" fillId="0" borderId="31" xfId="0" applyFont="1" applyBorder="1" applyAlignment="1" applyProtection="1">
      <alignment/>
      <protection/>
    </xf>
    <xf numFmtId="0" fontId="47" fillId="0" borderId="43" xfId="0" applyFont="1" applyBorder="1" applyAlignment="1" applyProtection="1">
      <alignment wrapText="1"/>
      <protection locked="0"/>
    </xf>
    <xf numFmtId="44" fontId="47" fillId="0" borderId="24" xfId="0" applyNumberFormat="1" applyFont="1" applyBorder="1" applyAlignment="1" applyProtection="1">
      <alignment/>
      <protection/>
    </xf>
    <xf numFmtId="44" fontId="47" fillId="0" borderId="31" xfId="0" applyNumberFormat="1" applyFont="1" applyBorder="1" applyAlignment="1" applyProtection="1">
      <alignment/>
      <protection/>
    </xf>
    <xf numFmtId="44" fontId="47" fillId="0" borderId="44" xfId="0" applyNumberFormat="1" applyFont="1" applyBorder="1" applyAlignment="1" applyProtection="1">
      <alignment/>
      <protection/>
    </xf>
    <xf numFmtId="0" fontId="47" fillId="0" borderId="45" xfId="0" applyFont="1" applyBorder="1" applyAlignment="1" applyProtection="1">
      <alignment wrapText="1"/>
      <protection locked="0"/>
    </xf>
    <xf numFmtId="0" fontId="47" fillId="0" borderId="46" xfId="0" applyFont="1" applyBorder="1" applyAlignment="1" applyProtection="1">
      <alignment/>
      <protection/>
    </xf>
    <xf numFmtId="0" fontId="47" fillId="0" borderId="0" xfId="0" applyFont="1" applyAlignment="1" applyProtection="1">
      <alignment/>
      <protection locked="0"/>
    </xf>
    <xf numFmtId="44" fontId="47" fillId="0" borderId="26" xfId="0" applyNumberFormat="1" applyFont="1" applyBorder="1" applyAlignment="1" applyProtection="1">
      <alignment/>
      <protection/>
    </xf>
    <xf numFmtId="44" fontId="47" fillId="0" borderId="46" xfId="0" applyNumberFormat="1" applyFont="1" applyBorder="1" applyAlignment="1" applyProtection="1">
      <alignment/>
      <protection/>
    </xf>
    <xf numFmtId="44" fontId="49" fillId="33" borderId="47" xfId="0" applyNumberFormat="1" applyFont="1" applyFill="1" applyBorder="1" applyAlignment="1" applyProtection="1">
      <alignment/>
      <protection/>
    </xf>
    <xf numFmtId="44" fontId="49" fillId="33" borderId="18" xfId="0" applyNumberFormat="1" applyFont="1" applyFill="1" applyBorder="1" applyAlignment="1" applyProtection="1">
      <alignment/>
      <protection/>
    </xf>
    <xf numFmtId="44" fontId="49" fillId="33" borderId="11" xfId="0" applyNumberFormat="1" applyFont="1" applyFill="1" applyBorder="1" applyAlignment="1" applyProtection="1">
      <alignment/>
      <protection/>
    </xf>
    <xf numFmtId="44" fontId="49" fillId="33" borderId="10" xfId="0" applyNumberFormat="1" applyFont="1" applyFill="1" applyBorder="1" applyAlignment="1" applyProtection="1">
      <alignment vertical="center"/>
      <protection/>
    </xf>
    <xf numFmtId="44" fontId="49" fillId="33" borderId="48" xfId="0" applyNumberFormat="1" applyFont="1" applyFill="1" applyBorder="1" applyAlignment="1" applyProtection="1">
      <alignment vertical="center"/>
      <protection/>
    </xf>
    <xf numFmtId="0" fontId="49" fillId="33" borderId="22" xfId="0" applyFont="1" applyFill="1" applyBorder="1" applyAlignment="1" applyProtection="1">
      <alignment horizontal="center" vertical="center" wrapText="1"/>
      <protection/>
    </xf>
    <xf numFmtId="0" fontId="47" fillId="0" borderId="24" xfId="0" applyFont="1" applyBorder="1" applyAlignment="1" applyProtection="1">
      <alignment/>
      <protection/>
    </xf>
    <xf numFmtId="0" fontId="47" fillId="0" borderId="49" xfId="0" applyFont="1" applyBorder="1" applyAlignment="1" applyProtection="1">
      <alignment wrapText="1"/>
      <protection locked="0"/>
    </xf>
    <xf numFmtId="44" fontId="47" fillId="0" borderId="50" xfId="0" applyNumberFormat="1" applyFont="1" applyBorder="1" applyAlignment="1" applyProtection="1">
      <alignment/>
      <protection/>
    </xf>
    <xf numFmtId="44" fontId="47" fillId="0" borderId="40" xfId="0" applyNumberFormat="1" applyFont="1" applyBorder="1" applyAlignment="1" applyProtection="1">
      <alignment/>
      <protection/>
    </xf>
    <xf numFmtId="44" fontId="47" fillId="0" borderId="30" xfId="0" applyNumberFormat="1" applyFont="1" applyBorder="1" applyAlignment="1" applyProtection="1">
      <alignment/>
      <protection/>
    </xf>
    <xf numFmtId="0" fontId="47" fillId="0" borderId="51" xfId="0" applyFont="1" applyBorder="1" applyAlignment="1" applyProtection="1">
      <alignment wrapText="1"/>
      <protection locked="0"/>
    </xf>
    <xf numFmtId="44" fontId="47" fillId="0" borderId="25" xfId="0" applyNumberFormat="1" applyFont="1" applyBorder="1" applyAlignment="1" applyProtection="1">
      <alignment/>
      <protection/>
    </xf>
    <xf numFmtId="49" fontId="26" fillId="0" borderId="51" xfId="0" applyNumberFormat="1" applyFont="1" applyFill="1" applyBorder="1" applyAlignment="1" applyProtection="1">
      <alignment vertical="center" wrapText="1"/>
      <protection locked="0"/>
    </xf>
    <xf numFmtId="49" fontId="26" fillId="0" borderId="52" xfId="0" applyNumberFormat="1" applyFont="1" applyFill="1" applyBorder="1" applyAlignment="1" applyProtection="1">
      <alignment wrapText="1"/>
      <protection locked="0"/>
    </xf>
    <xf numFmtId="44" fontId="47" fillId="0" borderId="23" xfId="0" applyNumberFormat="1" applyFont="1" applyBorder="1" applyAlignment="1" applyProtection="1">
      <alignment/>
      <protection/>
    </xf>
    <xf numFmtId="44" fontId="47" fillId="0" borderId="0" xfId="0" applyNumberFormat="1" applyFont="1" applyBorder="1" applyAlignment="1" applyProtection="1">
      <alignment/>
      <protection/>
    </xf>
    <xf numFmtId="44" fontId="49" fillId="33" borderId="10" xfId="0" applyNumberFormat="1" applyFont="1" applyFill="1" applyBorder="1" applyAlignment="1" applyProtection="1">
      <alignment/>
      <protection/>
    </xf>
    <xf numFmtId="44" fontId="49" fillId="33" borderId="20" xfId="0" applyNumberFormat="1" applyFont="1" applyFill="1" applyBorder="1" applyAlignment="1" applyProtection="1">
      <alignment/>
      <protection/>
    </xf>
    <xf numFmtId="44" fontId="49" fillId="33" borderId="53" xfId="0" applyNumberFormat="1" applyFont="1" applyFill="1" applyBorder="1" applyAlignment="1" applyProtection="1">
      <alignment/>
      <protection/>
    </xf>
    <xf numFmtId="0" fontId="47" fillId="0" borderId="0" xfId="0" applyFont="1" applyBorder="1" applyAlignment="1" applyProtection="1">
      <alignment horizontal="center" wrapText="1"/>
      <protection/>
    </xf>
    <xf numFmtId="0" fontId="25" fillId="0" borderId="0" xfId="0" applyFont="1" applyBorder="1" applyAlignment="1" applyProtection="1">
      <alignment/>
      <protection/>
    </xf>
    <xf numFmtId="0" fontId="26" fillId="0" borderId="0" xfId="0" applyFont="1" applyBorder="1" applyAlignment="1" applyProtection="1">
      <alignment wrapText="1"/>
      <protection/>
    </xf>
    <xf numFmtId="9" fontId="47" fillId="33" borderId="10" xfId="52" applyFont="1" applyFill="1" applyBorder="1" applyAlignment="1" applyProtection="1">
      <alignment/>
      <protection/>
    </xf>
    <xf numFmtId="9" fontId="47" fillId="34" borderId="29" xfId="52" applyFont="1" applyFill="1" applyBorder="1" applyAlignment="1" applyProtection="1">
      <alignment/>
      <protection/>
    </xf>
    <xf numFmtId="9" fontId="47" fillId="34" borderId="24" xfId="52" applyFont="1" applyFill="1" applyBorder="1" applyAlignment="1" applyProtection="1">
      <alignment/>
      <protection/>
    </xf>
    <xf numFmtId="9" fontId="47" fillId="34" borderId="31" xfId="52" applyFont="1" applyFill="1" applyBorder="1" applyAlignment="1" applyProtection="1">
      <alignment/>
      <protection/>
    </xf>
    <xf numFmtId="9" fontId="49" fillId="33" borderId="10" xfId="52" applyFont="1" applyFill="1" applyBorder="1" applyAlignment="1" applyProtection="1">
      <alignment/>
      <protection/>
    </xf>
    <xf numFmtId="9" fontId="47" fillId="0" borderId="0" xfId="52" applyFont="1" applyAlignment="1">
      <alignment/>
    </xf>
    <xf numFmtId="9" fontId="26" fillId="0" borderId="0" xfId="52" applyFont="1" applyAlignment="1" applyProtection="1">
      <alignment horizontal="left" wrapText="1"/>
      <protection/>
    </xf>
    <xf numFmtId="9" fontId="26" fillId="0" borderId="0" xfId="52" applyFont="1" applyBorder="1" applyAlignment="1" applyProtection="1">
      <alignment wrapText="1"/>
      <protection/>
    </xf>
    <xf numFmtId="44" fontId="47" fillId="0" borderId="45" xfId="0" applyNumberFormat="1" applyFont="1" applyBorder="1" applyAlignment="1" applyProtection="1">
      <alignment/>
      <protection/>
    </xf>
    <xf numFmtId="44" fontId="47" fillId="0" borderId="54" xfId="0" applyNumberFormat="1" applyFont="1" applyBorder="1" applyAlignment="1" applyProtection="1">
      <alignment/>
      <protection/>
    </xf>
    <xf numFmtId="0" fontId="46" fillId="34" borderId="0" xfId="0" applyFont="1" applyFill="1" applyAlignment="1">
      <alignment/>
    </xf>
    <xf numFmtId="0" fontId="48" fillId="34" borderId="18" xfId="0" applyFont="1" applyFill="1" applyBorder="1" applyAlignment="1">
      <alignment horizontal="center" vertical="center"/>
    </xf>
    <xf numFmtId="0" fontId="48" fillId="34" borderId="20" xfId="0" applyFont="1" applyFill="1" applyBorder="1" applyAlignment="1">
      <alignment horizontal="center" vertical="center"/>
    </xf>
    <xf numFmtId="0" fontId="46" fillId="34" borderId="0" xfId="0" applyFont="1" applyFill="1" applyAlignment="1">
      <alignment wrapText="1"/>
    </xf>
    <xf numFmtId="0" fontId="46" fillId="0" borderId="55" xfId="0" applyFont="1" applyFill="1" applyBorder="1" applyAlignment="1">
      <alignment/>
    </xf>
    <xf numFmtId="0" fontId="48" fillId="0" borderId="55" xfId="0" applyFont="1" applyFill="1" applyBorder="1" applyAlignment="1">
      <alignment horizontal="left"/>
    </xf>
    <xf numFmtId="0" fontId="48" fillId="0" borderId="56" xfId="0" applyFont="1" applyFill="1" applyBorder="1" applyAlignment="1">
      <alignment horizontal="left"/>
    </xf>
    <xf numFmtId="44" fontId="48" fillId="0" borderId="57" xfId="0" applyNumberFormat="1" applyFont="1" applyFill="1" applyBorder="1" applyAlignment="1">
      <alignment horizontal="left"/>
    </xf>
    <xf numFmtId="44" fontId="48" fillId="0" borderId="29" xfId="0" applyNumberFormat="1" applyFont="1" applyFill="1" applyBorder="1" applyAlignment="1">
      <alignment horizontal="left"/>
    </xf>
    <xf numFmtId="44" fontId="48" fillId="0" borderId="50" xfId="0" applyNumberFormat="1" applyFont="1" applyFill="1" applyBorder="1" applyAlignment="1">
      <alignment horizontal="left"/>
    </xf>
    <xf numFmtId="44" fontId="48" fillId="0" borderId="49" xfId="0" applyNumberFormat="1" applyFont="1" applyFill="1" applyBorder="1" applyAlignment="1">
      <alignment horizontal="left"/>
    </xf>
    <xf numFmtId="44" fontId="48" fillId="0" borderId="58" xfId="0" applyNumberFormat="1" applyFont="1" applyFill="1" applyBorder="1" applyAlignment="1">
      <alignment horizontal="left"/>
    </xf>
    <xf numFmtId="0" fontId="48" fillId="0" borderId="29" xfId="0" applyNumberFormat="1" applyFont="1" applyFill="1" applyBorder="1" applyAlignment="1">
      <alignment horizontal="left"/>
    </xf>
    <xf numFmtId="0" fontId="46" fillId="0" borderId="0" xfId="0" applyFont="1" applyFill="1" applyAlignment="1">
      <alignment/>
    </xf>
    <xf numFmtId="0" fontId="46" fillId="0" borderId="51" xfId="0" applyFont="1" applyBorder="1" applyAlignment="1">
      <alignment/>
    </xf>
    <xf numFmtId="0" fontId="46" fillId="0" borderId="49" xfId="0" applyFont="1" applyBorder="1" applyAlignment="1">
      <alignment/>
    </xf>
    <xf numFmtId="0" fontId="46" fillId="0" borderId="59" xfId="0" applyFont="1" applyBorder="1" applyAlignment="1">
      <alignment/>
    </xf>
    <xf numFmtId="44" fontId="46" fillId="0" borderId="57" xfId="0" applyNumberFormat="1" applyFont="1" applyBorder="1" applyAlignment="1">
      <alignment/>
    </xf>
    <xf numFmtId="44" fontId="46" fillId="0" borderId="24" xfId="0" applyNumberFormat="1" applyFont="1" applyBorder="1" applyAlignment="1">
      <alignment/>
    </xf>
    <xf numFmtId="44" fontId="46" fillId="0" borderId="50" xfId="0" applyNumberFormat="1" applyFont="1" applyBorder="1" applyAlignment="1">
      <alignment/>
    </xf>
    <xf numFmtId="44" fontId="46" fillId="0" borderId="49" xfId="0" applyNumberFormat="1" applyFont="1" applyBorder="1" applyAlignment="1">
      <alignment/>
    </xf>
    <xf numFmtId="44" fontId="46" fillId="0" borderId="58" xfId="0" applyNumberFormat="1" applyFont="1" applyBorder="1" applyAlignment="1">
      <alignment/>
    </xf>
    <xf numFmtId="0" fontId="46" fillId="0" borderId="24" xfId="0" applyNumberFormat="1" applyFont="1" applyBorder="1" applyAlignment="1">
      <alignment/>
    </xf>
    <xf numFmtId="0" fontId="46" fillId="0" borderId="60" xfId="0" applyFont="1" applyBorder="1" applyAlignment="1">
      <alignment/>
    </xf>
    <xf numFmtId="44" fontId="46" fillId="0" borderId="44" xfId="0" applyNumberFormat="1" applyFont="1" applyBorder="1" applyAlignment="1">
      <alignment/>
    </xf>
    <xf numFmtId="44" fontId="46" fillId="0" borderId="31" xfId="0" applyNumberFormat="1" applyFont="1" applyBorder="1" applyAlignment="1">
      <alignment/>
    </xf>
    <xf numFmtId="44" fontId="46" fillId="0" borderId="42" xfId="0" applyNumberFormat="1" applyFont="1" applyBorder="1" applyAlignment="1">
      <alignment/>
    </xf>
    <xf numFmtId="44" fontId="46" fillId="0" borderId="51" xfId="0" applyNumberFormat="1" applyFont="1" applyBorder="1" applyAlignment="1">
      <alignment/>
    </xf>
    <xf numFmtId="44" fontId="46" fillId="0" borderId="52" xfId="0" applyNumberFormat="1" applyFont="1" applyBorder="1" applyAlignment="1">
      <alignment/>
    </xf>
    <xf numFmtId="0" fontId="46" fillId="0" borderId="31" xfId="0" applyNumberFormat="1" applyFont="1" applyBorder="1" applyAlignment="1">
      <alignment/>
    </xf>
    <xf numFmtId="0" fontId="46" fillId="0" borderId="61" xfId="0" applyFont="1" applyBorder="1" applyAlignment="1">
      <alignment/>
    </xf>
    <xf numFmtId="0" fontId="46" fillId="0" borderId="62" xfId="0" applyFont="1" applyBorder="1" applyAlignment="1">
      <alignment/>
    </xf>
    <xf numFmtId="44" fontId="46" fillId="0" borderId="54" xfId="0" applyNumberFormat="1" applyFont="1" applyBorder="1" applyAlignment="1">
      <alignment/>
    </xf>
    <xf numFmtId="44" fontId="46" fillId="0" borderId="46" xfId="0" applyNumberFormat="1" applyFont="1" applyBorder="1" applyAlignment="1">
      <alignment/>
    </xf>
    <xf numFmtId="44" fontId="46" fillId="0" borderId="63" xfId="0" applyNumberFormat="1" applyFont="1" applyBorder="1" applyAlignment="1">
      <alignment/>
    </xf>
    <xf numFmtId="44" fontId="46" fillId="0" borderId="61" xfId="0" applyNumberFormat="1" applyFont="1" applyBorder="1" applyAlignment="1">
      <alignment/>
    </xf>
    <xf numFmtId="44" fontId="46" fillId="0" borderId="64" xfId="0" applyNumberFormat="1" applyFont="1" applyBorder="1" applyAlignment="1">
      <alignment/>
    </xf>
    <xf numFmtId="0" fontId="46" fillId="0" borderId="46" xfId="0" applyNumberFormat="1" applyFont="1" applyBorder="1" applyAlignment="1">
      <alignment/>
    </xf>
    <xf numFmtId="44" fontId="48" fillId="34" borderId="11" xfId="0" applyNumberFormat="1" applyFont="1" applyFill="1" applyBorder="1" applyAlignment="1">
      <alignment/>
    </xf>
    <xf numFmtId="44" fontId="48" fillId="34" borderId="10" xfId="0" applyNumberFormat="1" applyFont="1" applyFill="1" applyBorder="1" applyAlignment="1">
      <alignment/>
    </xf>
    <xf numFmtId="44" fontId="48" fillId="34" borderId="19" xfId="0" applyNumberFormat="1" applyFont="1" applyFill="1" applyBorder="1" applyAlignment="1">
      <alignment/>
    </xf>
    <xf numFmtId="44" fontId="48" fillId="34" borderId="20" xfId="0" applyNumberFormat="1" applyFont="1" applyFill="1" applyBorder="1" applyAlignment="1">
      <alignment/>
    </xf>
    <xf numFmtId="44" fontId="48" fillId="34" borderId="21" xfId="0" applyNumberFormat="1" applyFont="1" applyFill="1" applyBorder="1" applyAlignment="1">
      <alignment/>
    </xf>
    <xf numFmtId="0" fontId="48" fillId="34" borderId="10" xfId="0" applyNumberFormat="1" applyFont="1" applyFill="1" applyBorder="1" applyAlignment="1">
      <alignment/>
    </xf>
    <xf numFmtId="0" fontId="46" fillId="0" borderId="49" xfId="0" applyFont="1" applyFill="1" applyBorder="1" applyAlignment="1">
      <alignment/>
    </xf>
    <xf numFmtId="0" fontId="48" fillId="0" borderId="49" xfId="0" applyFont="1" applyFill="1" applyBorder="1" applyAlignment="1">
      <alignment horizontal="left"/>
    </xf>
    <xf numFmtId="0" fontId="48" fillId="0" borderId="59" xfId="0" applyFont="1" applyFill="1" applyBorder="1" applyAlignment="1">
      <alignment horizontal="left"/>
    </xf>
    <xf numFmtId="44" fontId="48" fillId="0" borderId="24" xfId="0" applyNumberFormat="1" applyFont="1" applyFill="1" applyBorder="1" applyAlignment="1">
      <alignment horizontal="left"/>
    </xf>
    <xf numFmtId="0" fontId="48" fillId="0" borderId="24" xfId="0" applyNumberFormat="1" applyFont="1" applyFill="1" applyBorder="1" applyAlignment="1">
      <alignment horizontal="left"/>
    </xf>
    <xf numFmtId="0" fontId="46" fillId="0" borderId="51" xfId="0" applyFont="1" applyBorder="1" applyAlignment="1">
      <alignment horizontal="right"/>
    </xf>
    <xf numFmtId="0" fontId="46" fillId="0" borderId="49" xfId="0" applyFont="1" applyFill="1" applyBorder="1" applyAlignment="1">
      <alignment horizontal="right"/>
    </xf>
    <xf numFmtId="44" fontId="48" fillId="35" borderId="11" xfId="0" applyNumberFormat="1" applyFont="1" applyFill="1" applyBorder="1" applyAlignment="1">
      <alignment/>
    </xf>
    <xf numFmtId="44" fontId="48" fillId="35" borderId="10" xfId="0" applyNumberFormat="1" applyFont="1" applyFill="1" applyBorder="1" applyAlignment="1">
      <alignment/>
    </xf>
    <xf numFmtId="0" fontId="48" fillId="35" borderId="10" xfId="0" applyNumberFormat="1" applyFont="1" applyFill="1" applyBorder="1" applyAlignment="1">
      <alignment/>
    </xf>
    <xf numFmtId="44" fontId="48" fillId="35" borderId="33" xfId="0" applyNumberFormat="1" applyFont="1" applyFill="1" applyBorder="1" applyAlignment="1">
      <alignment/>
    </xf>
    <xf numFmtId="44" fontId="48" fillId="36" borderId="47" xfId="0" applyNumberFormat="1" applyFont="1" applyFill="1" applyBorder="1" applyAlignment="1">
      <alignment/>
    </xf>
    <xf numFmtId="0" fontId="46" fillId="36" borderId="33" xfId="0" applyNumberFormat="1" applyFont="1" applyFill="1" applyBorder="1" applyAlignment="1">
      <alignment/>
    </xf>
    <xf numFmtId="0" fontId="46" fillId="0" borderId="0" xfId="0" applyNumberFormat="1" applyFont="1" applyAlignment="1">
      <alignment/>
    </xf>
    <xf numFmtId="0" fontId="46" fillId="0" borderId="0" xfId="0" applyFont="1" applyBorder="1" applyAlignment="1" applyProtection="1">
      <alignment horizontal="center" wrapText="1"/>
      <protection/>
    </xf>
    <xf numFmtId="0" fontId="46" fillId="0" borderId="0" xfId="0" applyFont="1" applyBorder="1" applyAlignment="1" applyProtection="1">
      <alignment wrapText="1"/>
      <protection/>
    </xf>
    <xf numFmtId="0" fontId="48" fillId="34" borderId="65" xfId="0" applyFont="1" applyFill="1" applyBorder="1" applyAlignment="1">
      <alignment horizontal="center" vertical="center"/>
    </xf>
    <xf numFmtId="44" fontId="47" fillId="0" borderId="33" xfId="0" applyNumberFormat="1" applyFont="1" applyBorder="1" applyAlignment="1" applyProtection="1">
      <alignment/>
      <protection/>
    </xf>
    <xf numFmtId="44" fontId="48" fillId="33" borderId="10" xfId="0" applyNumberFormat="1" applyFont="1" applyFill="1" applyBorder="1" applyAlignment="1" applyProtection="1">
      <alignment vertical="center"/>
      <protection/>
    </xf>
    <xf numFmtId="0" fontId="47" fillId="0" borderId="0" xfId="0" applyFont="1" applyBorder="1" applyAlignment="1" applyProtection="1">
      <alignment wrapText="1"/>
      <protection/>
    </xf>
    <xf numFmtId="0" fontId="48" fillId="33" borderId="10" xfId="0" applyNumberFormat="1" applyFont="1" applyFill="1" applyBorder="1" applyAlignment="1" applyProtection="1">
      <alignment horizontal="right" vertical="center"/>
      <protection/>
    </xf>
    <xf numFmtId="0" fontId="48" fillId="33" borderId="22" xfId="0" applyNumberFormat="1" applyFont="1" applyFill="1" applyBorder="1" applyAlignment="1" applyProtection="1">
      <alignment horizontal="right" vertical="center"/>
      <protection/>
    </xf>
    <xf numFmtId="0" fontId="47" fillId="33" borderId="39" xfId="0" applyFont="1" applyFill="1" applyBorder="1" applyAlignment="1" applyProtection="1">
      <alignment horizontal="center"/>
      <protection/>
    </xf>
    <xf numFmtId="0" fontId="47" fillId="33" borderId="23" xfId="0" applyFont="1" applyFill="1" applyBorder="1" applyAlignment="1" applyProtection="1">
      <alignment horizontal="center"/>
      <protection/>
    </xf>
    <xf numFmtId="0" fontId="47" fillId="33" borderId="33" xfId="0" applyFont="1" applyFill="1" applyBorder="1" applyAlignment="1" applyProtection="1">
      <alignment horizontal="center"/>
      <protection/>
    </xf>
    <xf numFmtId="0" fontId="49" fillId="33" borderId="11" xfId="0" applyFont="1" applyFill="1" applyBorder="1" applyAlignment="1" applyProtection="1">
      <alignment horizontal="right"/>
      <protection/>
    </xf>
    <xf numFmtId="0" fontId="49" fillId="33" borderId="22" xfId="0" applyFont="1" applyFill="1" applyBorder="1" applyAlignment="1" applyProtection="1">
      <alignment horizontal="right"/>
      <protection/>
    </xf>
    <xf numFmtId="0" fontId="47" fillId="0" borderId="11" xfId="0" applyFont="1" applyBorder="1" applyAlignment="1" applyProtection="1">
      <alignment horizontal="center" wrapText="1"/>
      <protection/>
    </xf>
    <xf numFmtId="0" fontId="47" fillId="0" borderId="48" xfId="0" applyFont="1" applyBorder="1" applyAlignment="1" applyProtection="1">
      <alignment horizontal="center" wrapText="1"/>
      <protection/>
    </xf>
    <xf numFmtId="0" fontId="47" fillId="0" borderId="22" xfId="0" applyFont="1" applyBorder="1" applyAlignment="1" applyProtection="1">
      <alignment horizontal="center" wrapText="1"/>
      <protection/>
    </xf>
    <xf numFmtId="0" fontId="47" fillId="0" borderId="66" xfId="0" applyFont="1" applyBorder="1" applyAlignment="1" applyProtection="1">
      <alignment/>
      <protection/>
    </xf>
    <xf numFmtId="0" fontId="49" fillId="33" borderId="14" xfId="0" applyFont="1" applyFill="1" applyBorder="1" applyAlignment="1" applyProtection="1">
      <alignment horizontal="center" vertical="center" wrapText="1"/>
      <protection/>
    </xf>
    <xf numFmtId="0" fontId="49" fillId="33" borderId="56" xfId="0" applyFont="1" applyFill="1" applyBorder="1" applyAlignment="1" applyProtection="1">
      <alignment horizontal="center" vertical="center" wrapText="1"/>
      <protection/>
    </xf>
    <xf numFmtId="0" fontId="49" fillId="33" borderId="16" xfId="0" applyFont="1" applyFill="1" applyBorder="1" applyAlignment="1" applyProtection="1">
      <alignment horizontal="center" vertical="center" wrapText="1"/>
      <protection/>
    </xf>
    <xf numFmtId="0" fontId="49" fillId="33" borderId="38" xfId="0" applyFont="1" applyFill="1" applyBorder="1" applyAlignment="1" applyProtection="1">
      <alignment horizontal="center" vertical="center" wrapText="1"/>
      <protection/>
    </xf>
    <xf numFmtId="0" fontId="49" fillId="0" borderId="11" xfId="0" applyFont="1" applyFill="1" applyBorder="1" applyAlignment="1" applyProtection="1">
      <alignment horizontal="left"/>
      <protection/>
    </xf>
    <xf numFmtId="0" fontId="49" fillId="0" borderId="48" xfId="0" applyFont="1" applyFill="1" applyBorder="1" applyAlignment="1" applyProtection="1">
      <alignment horizontal="left"/>
      <protection/>
    </xf>
    <xf numFmtId="0" fontId="49" fillId="0" borderId="66" xfId="0" applyFont="1" applyFill="1" applyBorder="1" applyAlignment="1" applyProtection="1">
      <alignment horizontal="left"/>
      <protection/>
    </xf>
    <xf numFmtId="0" fontId="49" fillId="0" borderId="67" xfId="0" applyFont="1" applyFill="1" applyBorder="1" applyAlignment="1" applyProtection="1">
      <alignment horizontal="left"/>
      <protection/>
    </xf>
    <xf numFmtId="0" fontId="49" fillId="0" borderId="68" xfId="0" applyFont="1" applyFill="1" applyBorder="1" applyAlignment="1" applyProtection="1">
      <alignment horizontal="left"/>
      <protection/>
    </xf>
    <xf numFmtId="0" fontId="49" fillId="0" borderId="22" xfId="0" applyFont="1" applyFill="1" applyBorder="1" applyAlignment="1" applyProtection="1">
      <alignment horizontal="left"/>
      <protection/>
    </xf>
    <xf numFmtId="9" fontId="49" fillId="33" borderId="39" xfId="52" applyFont="1" applyFill="1" applyBorder="1" applyAlignment="1" applyProtection="1">
      <alignment horizontal="center" vertical="center" wrapText="1"/>
      <protection/>
    </xf>
    <xf numFmtId="9" fontId="49" fillId="33" borderId="33" xfId="52" applyFont="1" applyFill="1" applyBorder="1" applyAlignment="1" applyProtection="1">
      <alignment horizontal="center" vertical="center" wrapText="1"/>
      <protection/>
    </xf>
    <xf numFmtId="0" fontId="47" fillId="0" borderId="11" xfId="0" applyFont="1" applyBorder="1" applyAlignment="1" applyProtection="1">
      <alignment horizontal="center" wrapText="1"/>
      <protection/>
    </xf>
    <xf numFmtId="0" fontId="47" fillId="0" borderId="48" xfId="0" applyFont="1" applyBorder="1" applyAlignment="1" applyProtection="1">
      <alignment horizontal="center" wrapText="1"/>
      <protection/>
    </xf>
    <xf numFmtId="0" fontId="47" fillId="0" borderId="22" xfId="0" applyFont="1" applyBorder="1" applyAlignment="1" applyProtection="1">
      <alignment horizontal="center" wrapText="1"/>
      <protection/>
    </xf>
    <xf numFmtId="0" fontId="47" fillId="33" borderId="11" xfId="0" applyFont="1" applyFill="1" applyBorder="1" applyAlignment="1" applyProtection="1">
      <alignment horizontal="center"/>
      <protection/>
    </xf>
    <xf numFmtId="0" fontId="47" fillId="33" borderId="48" xfId="0" applyFont="1" applyFill="1" applyBorder="1" applyAlignment="1" applyProtection="1">
      <alignment horizontal="center"/>
      <protection/>
    </xf>
    <xf numFmtId="0" fontId="47" fillId="33" borderId="22" xfId="0" applyFont="1" applyFill="1" applyBorder="1" applyAlignment="1" applyProtection="1">
      <alignment horizontal="center"/>
      <protection/>
    </xf>
    <xf numFmtId="0" fontId="47" fillId="33" borderId="69" xfId="0" applyFont="1" applyFill="1" applyBorder="1" applyAlignment="1" applyProtection="1">
      <alignment horizontal="center"/>
      <protection/>
    </xf>
    <xf numFmtId="0" fontId="47" fillId="33" borderId="66" xfId="0" applyFont="1" applyFill="1" applyBorder="1" applyAlignment="1" applyProtection="1">
      <alignment horizontal="center"/>
      <protection/>
    </xf>
    <xf numFmtId="0" fontId="47" fillId="33" borderId="67" xfId="0" applyFont="1" applyFill="1" applyBorder="1" applyAlignment="1" applyProtection="1">
      <alignment horizontal="center"/>
      <protection/>
    </xf>
    <xf numFmtId="0" fontId="49" fillId="33" borderId="29" xfId="0" applyFont="1" applyFill="1" applyBorder="1" applyAlignment="1" applyProtection="1">
      <alignment horizontal="center" vertical="center" wrapText="1"/>
      <protection/>
    </xf>
    <xf numFmtId="0" fontId="49" fillId="33" borderId="26" xfId="0" applyFont="1" applyFill="1" applyBorder="1" applyAlignment="1" applyProtection="1">
      <alignment horizontal="center" vertical="center" wrapText="1"/>
      <protection/>
    </xf>
    <xf numFmtId="0" fontId="26" fillId="0" borderId="0" xfId="0" applyFont="1" applyAlignment="1" applyProtection="1">
      <alignment horizontal="left" vertical="center" wrapText="1"/>
      <protection/>
    </xf>
    <xf numFmtId="0" fontId="47" fillId="33" borderId="12" xfId="0" applyFont="1" applyFill="1" applyBorder="1" applyAlignment="1" applyProtection="1">
      <alignment horizontal="center"/>
      <protection/>
    </xf>
    <xf numFmtId="0" fontId="47" fillId="33" borderId="13" xfId="0" applyFont="1" applyFill="1" applyBorder="1" applyAlignment="1" applyProtection="1">
      <alignment horizontal="center"/>
      <protection/>
    </xf>
    <xf numFmtId="0" fontId="49" fillId="33" borderId="14" xfId="0" applyFont="1" applyFill="1" applyBorder="1" applyAlignment="1" applyProtection="1">
      <alignment horizontal="center" wrapText="1"/>
      <protection/>
    </xf>
    <xf numFmtId="0" fontId="49" fillId="33" borderId="55" xfId="0" applyFont="1" applyFill="1" applyBorder="1" applyAlignment="1" applyProtection="1">
      <alignment horizontal="center" wrapText="1"/>
      <protection/>
    </xf>
    <xf numFmtId="0" fontId="49" fillId="33" borderId="41" xfId="0" applyFont="1" applyFill="1" applyBorder="1" applyAlignment="1" applyProtection="1">
      <alignment horizontal="center"/>
      <protection/>
    </xf>
    <xf numFmtId="0" fontId="49" fillId="33" borderId="35" xfId="0" applyFont="1" applyFill="1" applyBorder="1" applyAlignment="1" applyProtection="1">
      <alignment horizontal="center"/>
      <protection/>
    </xf>
    <xf numFmtId="0" fontId="49" fillId="33" borderId="11" xfId="0" applyFont="1" applyFill="1" applyBorder="1" applyAlignment="1" applyProtection="1">
      <alignment horizontal="left"/>
      <protection/>
    </xf>
    <xf numFmtId="0" fontId="49" fillId="33" borderId="48" xfId="0" applyFont="1" applyFill="1" applyBorder="1" applyAlignment="1" applyProtection="1">
      <alignment horizontal="left"/>
      <protection/>
    </xf>
    <xf numFmtId="0" fontId="49" fillId="33" borderId="22" xfId="0" applyFont="1" applyFill="1" applyBorder="1" applyAlignment="1" applyProtection="1">
      <alignment horizontal="left"/>
      <protection/>
    </xf>
    <xf numFmtId="0" fontId="49" fillId="0" borderId="0" xfId="0" applyFont="1" applyFill="1" applyBorder="1" applyAlignment="1" applyProtection="1">
      <alignment horizontal="left" wrapText="1"/>
      <protection/>
    </xf>
    <xf numFmtId="0" fontId="49" fillId="33" borderId="30" xfId="0" applyFont="1" applyFill="1" applyBorder="1" applyAlignment="1" applyProtection="1">
      <alignment horizontal="center"/>
      <protection/>
    </xf>
    <xf numFmtId="0" fontId="50" fillId="0" borderId="0" xfId="0" applyFont="1" applyAlignment="1" applyProtection="1">
      <alignment horizontal="left" vertical="center" wrapText="1"/>
      <protection/>
    </xf>
    <xf numFmtId="0" fontId="51" fillId="0" borderId="0" xfId="0" applyFont="1" applyAlignment="1" applyProtection="1">
      <alignment horizontal="left" vertical="center" wrapText="1"/>
      <protection/>
    </xf>
    <xf numFmtId="0" fontId="52" fillId="0" borderId="0" xfId="0" applyFont="1" applyAlignment="1" applyProtection="1">
      <alignment horizontal="left" vertical="center" wrapText="1"/>
      <protection/>
    </xf>
    <xf numFmtId="0" fontId="50" fillId="0" borderId="0" xfId="0" applyFont="1" applyAlignment="1" applyProtection="1">
      <alignment horizontal="left" vertical="center" wrapText="1"/>
      <protection/>
    </xf>
    <xf numFmtId="0" fontId="53" fillId="0" borderId="0" xfId="0" applyFont="1" applyAlignment="1" applyProtection="1">
      <alignment horizontal="left" vertical="center" wrapText="1"/>
      <protection/>
    </xf>
    <xf numFmtId="0" fontId="3" fillId="0" borderId="11" xfId="0" applyFont="1" applyFill="1" applyBorder="1" applyAlignment="1" applyProtection="1">
      <alignment horizontal="left" vertical="center" wrapText="1"/>
      <protection/>
    </xf>
    <xf numFmtId="0" fontId="3" fillId="0" borderId="48" xfId="0" applyFont="1" applyFill="1" applyBorder="1" applyAlignment="1" applyProtection="1">
      <alignment horizontal="left" vertical="center" wrapText="1"/>
      <protection/>
    </xf>
    <xf numFmtId="0" fontId="3" fillId="0" borderId="22" xfId="0" applyFont="1" applyFill="1" applyBorder="1" applyAlignment="1" applyProtection="1">
      <alignment horizontal="left" vertical="center" wrapText="1"/>
      <protection/>
    </xf>
    <xf numFmtId="0" fontId="3" fillId="33" borderId="12" xfId="0" applyFont="1" applyFill="1" applyBorder="1" applyAlignment="1" applyProtection="1">
      <alignment horizontal="left" vertical="center" wrapText="1"/>
      <protection/>
    </xf>
    <xf numFmtId="0" fontId="3" fillId="33" borderId="0" xfId="0" applyFont="1" applyFill="1" applyBorder="1" applyAlignment="1" applyProtection="1">
      <alignment horizontal="left" vertical="center" wrapText="1"/>
      <protection/>
    </xf>
    <xf numFmtId="0" fontId="3" fillId="33" borderId="28" xfId="0" applyFont="1" applyFill="1" applyBorder="1" applyAlignment="1" applyProtection="1">
      <alignment horizontal="left" vertical="center" wrapText="1"/>
      <protection/>
    </xf>
    <xf numFmtId="0" fontId="3" fillId="33" borderId="11" xfId="0" applyFont="1" applyFill="1" applyBorder="1" applyAlignment="1" applyProtection="1">
      <alignment horizontal="left" vertical="center" wrapText="1"/>
      <protection/>
    </xf>
    <xf numFmtId="0" fontId="3" fillId="33" borderId="48" xfId="0" applyFont="1" applyFill="1" applyBorder="1" applyAlignment="1" applyProtection="1">
      <alignment horizontal="left" vertical="center" wrapText="1"/>
      <protection/>
    </xf>
    <xf numFmtId="0" fontId="3" fillId="33" borderId="22" xfId="0" applyFont="1" applyFill="1" applyBorder="1" applyAlignment="1" applyProtection="1">
      <alignment horizontal="left" vertical="center" wrapText="1"/>
      <protection/>
    </xf>
    <xf numFmtId="0" fontId="3" fillId="33" borderId="13" xfId="0" applyFont="1" applyFill="1" applyBorder="1" applyAlignment="1" applyProtection="1">
      <alignment horizontal="left" vertical="center" wrapText="1"/>
      <protection/>
    </xf>
    <xf numFmtId="0" fontId="3" fillId="33" borderId="68" xfId="0" applyFont="1" applyFill="1" applyBorder="1" applyAlignment="1" applyProtection="1">
      <alignment horizontal="left" vertical="center" wrapText="1"/>
      <protection/>
    </xf>
    <xf numFmtId="0" fontId="3" fillId="33" borderId="34" xfId="0" applyFont="1" applyFill="1" applyBorder="1" applyAlignment="1" applyProtection="1">
      <alignment horizontal="left" vertical="center" wrapText="1"/>
      <protection/>
    </xf>
    <xf numFmtId="0" fontId="47" fillId="0" borderId="22" xfId="0" applyFont="1" applyBorder="1" applyAlignment="1">
      <alignment/>
    </xf>
    <xf numFmtId="0" fontId="48" fillId="33" borderId="70" xfId="0" applyFont="1" applyFill="1" applyBorder="1" applyAlignment="1" applyProtection="1">
      <alignment horizontal="left"/>
      <protection/>
    </xf>
    <xf numFmtId="0" fontId="48" fillId="33" borderId="71" xfId="0" applyFont="1" applyFill="1" applyBorder="1" applyAlignment="1" applyProtection="1">
      <alignment horizontal="left"/>
      <protection/>
    </xf>
    <xf numFmtId="0" fontId="48" fillId="33" borderId="27" xfId="0" applyFont="1" applyFill="1" applyBorder="1" applyAlignment="1" applyProtection="1">
      <alignment horizontal="left"/>
      <protection/>
    </xf>
    <xf numFmtId="0" fontId="48" fillId="33" borderId="39" xfId="0" applyFont="1" applyFill="1" applyBorder="1" applyAlignment="1" applyProtection="1">
      <alignment horizontal="center" vertical="center"/>
      <protection/>
    </xf>
    <xf numFmtId="0" fontId="48" fillId="33" borderId="23" xfId="0" applyFont="1" applyFill="1" applyBorder="1" applyAlignment="1" applyProtection="1">
      <alignment horizontal="center" vertical="center"/>
      <protection/>
    </xf>
    <xf numFmtId="0" fontId="48" fillId="33" borderId="33" xfId="0" applyFont="1" applyFill="1" applyBorder="1" applyAlignment="1" applyProtection="1">
      <alignment horizontal="center" vertical="center"/>
      <protection/>
    </xf>
    <xf numFmtId="0" fontId="48" fillId="33" borderId="11" xfId="0" applyFont="1" applyFill="1" applyBorder="1" applyAlignment="1" applyProtection="1">
      <alignment horizontal="left"/>
      <protection/>
    </xf>
    <xf numFmtId="0" fontId="48" fillId="33" borderId="48" xfId="0" applyFont="1" applyFill="1" applyBorder="1" applyAlignment="1" applyProtection="1">
      <alignment horizontal="left"/>
      <protection/>
    </xf>
    <xf numFmtId="0" fontId="48" fillId="33" borderId="22" xfId="0" applyFont="1" applyFill="1" applyBorder="1" applyAlignment="1" applyProtection="1">
      <alignment horizontal="left"/>
      <protection/>
    </xf>
    <xf numFmtId="0" fontId="48" fillId="33" borderId="58" xfId="0" applyFont="1" applyFill="1" applyBorder="1" applyAlignment="1" applyProtection="1">
      <alignment horizontal="left"/>
      <protection/>
    </xf>
    <xf numFmtId="0" fontId="48" fillId="33" borderId="40" xfId="0" applyFont="1" applyFill="1" applyBorder="1" applyAlignment="1" applyProtection="1">
      <alignment horizontal="left"/>
      <protection/>
    </xf>
    <xf numFmtId="0" fontId="48" fillId="33" borderId="12" xfId="0" applyFont="1" applyFill="1" applyBorder="1" applyAlignment="1" applyProtection="1">
      <alignment horizontal="left" vertical="center" wrapText="1"/>
      <protection/>
    </xf>
    <xf numFmtId="0" fontId="48" fillId="33" borderId="0" xfId="0" applyFont="1" applyFill="1" applyBorder="1" applyAlignment="1" applyProtection="1">
      <alignment horizontal="left" vertical="center" wrapText="1"/>
      <protection/>
    </xf>
    <xf numFmtId="0" fontId="48" fillId="33" borderId="28" xfId="0" applyFont="1" applyFill="1" applyBorder="1" applyAlignment="1" applyProtection="1">
      <alignment horizontal="left" vertical="center" wrapText="1"/>
      <protection/>
    </xf>
    <xf numFmtId="0" fontId="48" fillId="33" borderId="72" xfId="0" applyFont="1" applyFill="1" applyBorder="1" applyAlignment="1" applyProtection="1">
      <alignment horizontal="left"/>
      <protection/>
    </xf>
    <xf numFmtId="0" fontId="48" fillId="33" borderId="35" xfId="0" applyFont="1" applyFill="1" applyBorder="1" applyAlignment="1" applyProtection="1">
      <alignment horizontal="left"/>
      <protection/>
    </xf>
    <xf numFmtId="0" fontId="48" fillId="33" borderId="30" xfId="0" applyFont="1" applyFill="1" applyBorder="1" applyAlignment="1" applyProtection="1">
      <alignment horizontal="left"/>
      <protection/>
    </xf>
    <xf numFmtId="0" fontId="48" fillId="33" borderId="52" xfId="0" applyFont="1" applyFill="1" applyBorder="1" applyAlignment="1" applyProtection="1">
      <alignment horizontal="left"/>
      <protection/>
    </xf>
    <xf numFmtId="0" fontId="48" fillId="33" borderId="43" xfId="0" applyFont="1" applyFill="1" applyBorder="1" applyAlignment="1" applyProtection="1">
      <alignment horizontal="left"/>
      <protection/>
    </xf>
    <xf numFmtId="0" fontId="48" fillId="33" borderId="32" xfId="0" applyFont="1" applyFill="1" applyBorder="1" applyAlignment="1" applyProtection="1">
      <alignment horizontal="left"/>
      <protection/>
    </xf>
    <xf numFmtId="0" fontId="48" fillId="0" borderId="0" xfId="0" applyFont="1" applyFill="1" applyBorder="1" applyAlignment="1" applyProtection="1">
      <alignment horizontal="left"/>
      <protection/>
    </xf>
    <xf numFmtId="0" fontId="48" fillId="33" borderId="11" xfId="0" applyFont="1" applyFill="1" applyBorder="1" applyAlignment="1" applyProtection="1">
      <alignment horizontal="left" vertical="center"/>
      <protection/>
    </xf>
    <xf numFmtId="0" fontId="48" fillId="33" borderId="48" xfId="0" applyFont="1" applyFill="1" applyBorder="1" applyAlignment="1" applyProtection="1">
      <alignment horizontal="left" vertical="center"/>
      <protection/>
    </xf>
    <xf numFmtId="0" fontId="48" fillId="33" borderId="22" xfId="0" applyFont="1" applyFill="1" applyBorder="1" applyAlignment="1" applyProtection="1">
      <alignment horizontal="left" vertical="center"/>
      <protection/>
    </xf>
    <xf numFmtId="0" fontId="48" fillId="33" borderId="25" xfId="0" applyFont="1" applyFill="1" applyBorder="1" applyAlignment="1" applyProtection="1">
      <alignment horizontal="left"/>
      <protection/>
    </xf>
    <xf numFmtId="0" fontId="48" fillId="0" borderId="17" xfId="0" applyFont="1" applyFill="1" applyBorder="1" applyAlignment="1">
      <alignment horizontal="center" vertical="center"/>
    </xf>
    <xf numFmtId="0" fontId="48" fillId="0" borderId="15" xfId="0" applyFont="1" applyFill="1" applyBorder="1" applyAlignment="1">
      <alignment horizontal="center" vertical="center"/>
    </xf>
    <xf numFmtId="0" fontId="48" fillId="0" borderId="73" xfId="0" applyFont="1" applyFill="1" applyBorder="1" applyAlignment="1">
      <alignment horizontal="center" vertical="center"/>
    </xf>
    <xf numFmtId="0" fontId="48" fillId="34" borderId="11" xfId="0" applyFont="1" applyFill="1" applyBorder="1" applyAlignment="1">
      <alignment horizontal="right"/>
    </xf>
    <xf numFmtId="0" fontId="48" fillId="34" borderId="48" xfId="0" applyFont="1" applyFill="1" applyBorder="1" applyAlignment="1">
      <alignment horizontal="right"/>
    </xf>
    <xf numFmtId="0" fontId="48" fillId="34" borderId="22" xfId="0" applyFont="1" applyFill="1" applyBorder="1" applyAlignment="1">
      <alignment horizontal="right"/>
    </xf>
    <xf numFmtId="0" fontId="48" fillId="35" borderId="69" xfId="0" applyFont="1" applyFill="1" applyBorder="1" applyAlignment="1">
      <alignment horizontal="right"/>
    </xf>
    <xf numFmtId="0" fontId="48" fillId="35" borderId="66" xfId="0" applyFont="1" applyFill="1" applyBorder="1" applyAlignment="1">
      <alignment horizontal="right"/>
    </xf>
    <xf numFmtId="0" fontId="48" fillId="35" borderId="67" xfId="0" applyFont="1" applyFill="1" applyBorder="1" applyAlignment="1">
      <alignment horizontal="right"/>
    </xf>
    <xf numFmtId="0" fontId="48" fillId="34" borderId="11" xfId="0" applyFont="1" applyFill="1" applyBorder="1" applyAlignment="1">
      <alignment horizontal="left"/>
    </xf>
    <xf numFmtId="0" fontId="48" fillId="34" borderId="48" xfId="0" applyFont="1" applyFill="1" applyBorder="1" applyAlignment="1">
      <alignment horizontal="left"/>
    </xf>
    <xf numFmtId="0" fontId="48" fillId="34" borderId="22" xfId="0" applyFont="1" applyFill="1" applyBorder="1" applyAlignment="1">
      <alignment horizontal="left"/>
    </xf>
    <xf numFmtId="0" fontId="48" fillId="0" borderId="14" xfId="0" applyFont="1" applyFill="1" applyBorder="1" applyAlignment="1">
      <alignment horizontal="center" vertical="center"/>
    </xf>
    <xf numFmtId="0" fontId="46" fillId="0" borderId="0" xfId="0" applyFont="1" applyAlignment="1">
      <alignment horizontal="left" wrapText="1"/>
    </xf>
    <xf numFmtId="0" fontId="48" fillId="36" borderId="18" xfId="0" applyFont="1" applyFill="1" applyBorder="1" applyAlignment="1">
      <alignment horizontal="left"/>
    </xf>
    <xf numFmtId="0" fontId="48" fillId="36" borderId="20" xfId="0" applyFont="1" applyFill="1" applyBorder="1" applyAlignment="1">
      <alignment horizontal="left"/>
    </xf>
    <xf numFmtId="0" fontId="48" fillId="36" borderId="20" xfId="0" applyFont="1" applyFill="1" applyBorder="1" applyAlignment="1">
      <alignment horizontal="right"/>
    </xf>
    <xf numFmtId="0" fontId="48" fillId="36" borderId="53" xfId="0" applyFont="1" applyFill="1" applyBorder="1" applyAlignment="1">
      <alignment horizontal="right"/>
    </xf>
    <xf numFmtId="0" fontId="46" fillId="0" borderId="11" xfId="0" applyFont="1" applyBorder="1" applyAlignment="1" applyProtection="1">
      <alignment horizontal="center" wrapText="1"/>
      <protection/>
    </xf>
    <xf numFmtId="0" fontId="46" fillId="0" borderId="48" xfId="0" applyFont="1" applyBorder="1" applyAlignment="1">
      <alignment/>
    </xf>
    <xf numFmtId="0" fontId="46" fillId="0" borderId="22" xfId="0" applyFont="1" applyBorder="1" applyAlignment="1">
      <alignment/>
    </xf>
    <xf numFmtId="0" fontId="46" fillId="0" borderId="11" xfId="0" applyFont="1" applyBorder="1" applyAlignment="1" applyProtection="1">
      <alignment horizontal="center" wrapText="1"/>
      <protection/>
    </xf>
    <xf numFmtId="0" fontId="46" fillId="0" borderId="48" xfId="0" applyFont="1" applyBorder="1" applyAlignment="1" applyProtection="1">
      <alignment horizontal="center" wrapText="1"/>
      <protection/>
    </xf>
    <xf numFmtId="0" fontId="46" fillId="0" borderId="22" xfId="0" applyFont="1" applyBorder="1" applyAlignment="1" applyProtection="1">
      <alignment horizontal="center" wrapText="1"/>
      <protection/>
    </xf>
    <xf numFmtId="0" fontId="46" fillId="0" borderId="0" xfId="0" applyFont="1" applyAlignment="1">
      <alignment horizontal="left"/>
    </xf>
    <xf numFmtId="0" fontId="48" fillId="35" borderId="11" xfId="0" applyFont="1" applyFill="1" applyBorder="1" applyAlignment="1">
      <alignment horizontal="right"/>
    </xf>
    <xf numFmtId="0" fontId="48" fillId="35" borderId="48" xfId="0" applyFont="1" applyFill="1" applyBorder="1" applyAlignment="1">
      <alignment horizontal="right"/>
    </xf>
    <xf numFmtId="0" fontId="48" fillId="35" borderId="22" xfId="0" applyFont="1" applyFill="1" applyBorder="1" applyAlignment="1">
      <alignment horizontal="right"/>
    </xf>
    <xf numFmtId="0" fontId="48" fillId="34" borderId="69" xfId="0" applyFont="1" applyFill="1" applyBorder="1" applyAlignment="1">
      <alignment horizontal="left"/>
    </xf>
    <xf numFmtId="0" fontId="48" fillId="34" borderId="66" xfId="0" applyFont="1" applyFill="1" applyBorder="1" applyAlignment="1">
      <alignment horizontal="left"/>
    </xf>
    <xf numFmtId="0" fontId="48" fillId="34" borderId="67" xfId="0" applyFont="1" applyFill="1" applyBorder="1" applyAlignment="1">
      <alignment horizontal="left"/>
    </xf>
    <xf numFmtId="0" fontId="48" fillId="34" borderId="47" xfId="0" applyFont="1" applyFill="1" applyBorder="1" applyAlignment="1">
      <alignment horizontal="left"/>
    </xf>
    <xf numFmtId="0" fontId="48" fillId="34" borderId="74" xfId="0" applyFont="1" applyFill="1" applyBorder="1" applyAlignment="1">
      <alignment horizontal="left"/>
    </xf>
    <xf numFmtId="0" fontId="48" fillId="34" borderId="75" xfId="0" applyFont="1" applyFill="1" applyBorder="1" applyAlignment="1">
      <alignment horizontal="left"/>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0"/>
  <sheetViews>
    <sheetView tabSelected="1" zoomScale="130" zoomScaleNormal="130" zoomScalePageLayoutView="0" workbookViewId="0" topLeftCell="A1">
      <selection activeCell="W12" sqref="W12"/>
    </sheetView>
  </sheetViews>
  <sheetFormatPr defaultColWidth="9.140625" defaultRowHeight="15"/>
  <cols>
    <col min="1" max="1" width="9.140625" style="60" customWidth="1"/>
    <col min="2" max="2" width="9.28125" style="60" bestFit="1" customWidth="1"/>
    <col min="3" max="3" width="9.140625" style="60" customWidth="1"/>
    <col min="4" max="7" width="9.28125" style="60" bestFit="1" customWidth="1"/>
    <col min="8" max="8" width="9.28125" style="60" customWidth="1"/>
    <col min="9" max="9" width="9.28125" style="60" bestFit="1" customWidth="1"/>
    <col min="10" max="10" width="11.28125" style="60" customWidth="1"/>
    <col min="11" max="11" width="10.421875" style="60" customWidth="1"/>
    <col min="12" max="13" width="9.28125" style="60" bestFit="1" customWidth="1"/>
    <col min="14" max="14" width="9.28125" style="60" customWidth="1"/>
    <col min="15" max="16" width="9.28125" style="60" bestFit="1" customWidth="1"/>
    <col min="17" max="18" width="11.421875" style="60" bestFit="1" customWidth="1"/>
    <col min="19" max="19" width="9.28125" style="116" bestFit="1" customWidth="1"/>
    <col min="20" max="16384" width="9.140625" style="60" customWidth="1"/>
  </cols>
  <sheetData>
    <row r="1" spans="1:19" ht="12.75" thickBot="1">
      <c r="A1" s="226" t="s">
        <v>0</v>
      </c>
      <c r="B1" s="227"/>
      <c r="C1" s="227"/>
      <c r="D1" s="227"/>
      <c r="E1" s="227"/>
      <c r="F1" s="227"/>
      <c r="G1" s="227"/>
      <c r="H1" s="227"/>
      <c r="I1" s="227"/>
      <c r="J1" s="227"/>
      <c r="K1" s="227"/>
      <c r="L1" s="227"/>
      <c r="M1" s="227"/>
      <c r="N1" s="227"/>
      <c r="O1" s="227"/>
      <c r="P1" s="227"/>
      <c r="Q1" s="227"/>
      <c r="R1" s="227"/>
      <c r="S1" s="228"/>
    </row>
    <row r="2" spans="1:19" ht="12">
      <c r="A2" s="61"/>
      <c r="B2" s="61"/>
      <c r="C2" s="61"/>
      <c r="D2" s="61"/>
      <c r="E2" s="61"/>
      <c r="F2" s="61"/>
      <c r="G2" s="61"/>
      <c r="H2" s="61"/>
      <c r="I2" s="61"/>
      <c r="J2" s="61"/>
      <c r="K2" s="61"/>
      <c r="L2" s="61"/>
      <c r="M2" s="61"/>
      <c r="N2" s="61"/>
      <c r="O2" s="61"/>
      <c r="Q2" s="195"/>
      <c r="R2" s="195"/>
      <c r="S2" s="195"/>
    </row>
    <row r="3" spans="1:19" ht="12.75" thickBot="1">
      <c r="A3" s="229" t="s">
        <v>96</v>
      </c>
      <c r="B3" s="229"/>
      <c r="C3" s="229"/>
      <c r="D3" s="229"/>
      <c r="E3" s="229"/>
      <c r="F3" s="229"/>
      <c r="G3" s="229"/>
      <c r="H3" s="229"/>
      <c r="I3" s="229"/>
      <c r="J3" s="229"/>
      <c r="K3" s="229"/>
      <c r="L3" s="229"/>
      <c r="M3" s="229"/>
      <c r="N3" s="229"/>
      <c r="O3" s="229"/>
      <c r="P3" s="229"/>
      <c r="Q3" s="229"/>
      <c r="R3" s="229"/>
      <c r="S3" s="229"/>
    </row>
    <row r="4" spans="1:19" ht="12">
      <c r="A4" s="217" t="s">
        <v>1</v>
      </c>
      <c r="B4" s="196" t="s">
        <v>2</v>
      </c>
      <c r="C4" s="197"/>
      <c r="D4" s="222" t="s">
        <v>3</v>
      </c>
      <c r="E4" s="223"/>
      <c r="F4" s="223"/>
      <c r="G4" s="223"/>
      <c r="H4" s="223"/>
      <c r="I4" s="223"/>
      <c r="J4" s="224" t="s">
        <v>4</v>
      </c>
      <c r="K4" s="225"/>
      <c r="L4" s="225"/>
      <c r="M4" s="225"/>
      <c r="N4" s="225"/>
      <c r="O4" s="225"/>
      <c r="P4" s="62"/>
      <c r="Q4" s="224" t="s">
        <v>5</v>
      </c>
      <c r="R4" s="230"/>
      <c r="S4" s="206" t="s">
        <v>6</v>
      </c>
    </row>
    <row r="5" spans="1:21" ht="72.75" thickBot="1">
      <c r="A5" s="218"/>
      <c r="B5" s="198"/>
      <c r="C5" s="199"/>
      <c r="D5" s="63" t="s">
        <v>7</v>
      </c>
      <c r="E5" s="64" t="s">
        <v>8</v>
      </c>
      <c r="F5" s="64" t="s">
        <v>70</v>
      </c>
      <c r="G5" s="64" t="s">
        <v>71</v>
      </c>
      <c r="H5" s="64" t="s">
        <v>72</v>
      </c>
      <c r="I5" s="64" t="s">
        <v>73</v>
      </c>
      <c r="J5" s="63" t="s">
        <v>9</v>
      </c>
      <c r="K5" s="64" t="s">
        <v>8</v>
      </c>
      <c r="L5" s="64" t="s">
        <v>70</v>
      </c>
      <c r="M5" s="64" t="s">
        <v>71</v>
      </c>
      <c r="N5" s="64" t="s">
        <v>72</v>
      </c>
      <c r="O5" s="64" t="s">
        <v>73</v>
      </c>
      <c r="P5" s="65" t="s">
        <v>76</v>
      </c>
      <c r="Q5" s="63" t="s">
        <v>10</v>
      </c>
      <c r="R5" s="66" t="s">
        <v>11</v>
      </c>
      <c r="S5" s="207"/>
      <c r="T5" s="67"/>
      <c r="U5" s="67"/>
    </row>
    <row r="6" spans="1:19" ht="12.75" thickBot="1">
      <c r="A6" s="68" t="s">
        <v>12</v>
      </c>
      <c r="B6" s="200" t="s">
        <v>24</v>
      </c>
      <c r="C6" s="201"/>
      <c r="D6" s="201"/>
      <c r="E6" s="201"/>
      <c r="F6" s="201"/>
      <c r="G6" s="201"/>
      <c r="H6" s="201"/>
      <c r="I6" s="201"/>
      <c r="J6" s="201"/>
      <c r="K6" s="201"/>
      <c r="L6" s="201"/>
      <c r="M6" s="201"/>
      <c r="N6" s="201"/>
      <c r="O6" s="201"/>
      <c r="P6" s="201"/>
      <c r="Q6" s="202"/>
      <c r="R6" s="202"/>
      <c r="S6" s="203"/>
    </row>
    <row r="7" spans="1:19" ht="12.75" thickBot="1">
      <c r="A7" s="214"/>
      <c r="B7" s="69" t="s">
        <v>13</v>
      </c>
      <c r="C7" s="70" t="s">
        <v>14</v>
      </c>
      <c r="D7" s="211"/>
      <c r="E7" s="215"/>
      <c r="F7" s="215"/>
      <c r="G7" s="215"/>
      <c r="H7" s="215"/>
      <c r="I7" s="216"/>
      <c r="J7" s="212"/>
      <c r="K7" s="212"/>
      <c r="L7" s="212"/>
      <c r="M7" s="212"/>
      <c r="N7" s="212"/>
      <c r="O7" s="212"/>
      <c r="P7" s="212"/>
      <c r="Q7" s="214"/>
      <c r="R7" s="213"/>
      <c r="S7" s="111"/>
    </row>
    <row r="8" spans="1:19" ht="12">
      <c r="A8" s="220"/>
      <c r="B8" s="71">
        <v>1</v>
      </c>
      <c r="C8" s="72"/>
      <c r="D8" s="73">
        <v>0</v>
      </c>
      <c r="E8" s="73">
        <v>0</v>
      </c>
      <c r="F8" s="74">
        <v>0</v>
      </c>
      <c r="G8" s="75">
        <v>0</v>
      </c>
      <c r="H8" s="75">
        <v>0</v>
      </c>
      <c r="I8" s="73">
        <v>0</v>
      </c>
      <c r="J8" s="76">
        <f>'zestawienie faktur'!G10</f>
        <v>0</v>
      </c>
      <c r="K8" s="76">
        <f>'zestawienie faktur'!H10</f>
        <v>0</v>
      </c>
      <c r="L8" s="76">
        <f>'zestawienie faktur'!I10</f>
        <v>0</v>
      </c>
      <c r="M8" s="76">
        <f>'zestawienie faktur'!J10</f>
        <v>0</v>
      </c>
      <c r="N8" s="76">
        <f>'zestawienie faktur'!K10</f>
        <v>0</v>
      </c>
      <c r="O8" s="76">
        <f>'zestawienie faktur'!L10</f>
        <v>0</v>
      </c>
      <c r="P8" s="76">
        <f>'zestawienie faktur'!M10</f>
        <v>0</v>
      </c>
      <c r="Q8" s="73">
        <f>J8-D8</f>
        <v>0</v>
      </c>
      <c r="R8" s="77">
        <f>K8-E8</f>
        <v>0</v>
      </c>
      <c r="S8" s="112">
        <f>IF(ISERROR(E8/R8),"",(R8/E8))</f>
      </c>
    </row>
    <row r="9" spans="1:19" ht="12">
      <c r="A9" s="220"/>
      <c r="B9" s="78">
        <v>2</v>
      </c>
      <c r="C9" s="79"/>
      <c r="D9" s="80">
        <v>0</v>
      </c>
      <c r="E9" s="81">
        <v>0</v>
      </c>
      <c r="F9" s="77">
        <v>0</v>
      </c>
      <c r="G9" s="82">
        <v>0</v>
      </c>
      <c r="H9" s="82">
        <v>0</v>
      </c>
      <c r="I9" s="81">
        <v>0</v>
      </c>
      <c r="J9" s="76">
        <f>'zestawienie faktur'!G16</f>
        <v>0</v>
      </c>
      <c r="K9" s="76">
        <f>'zestawienie faktur'!H16</f>
        <v>0</v>
      </c>
      <c r="L9" s="76">
        <f>'zestawienie faktur'!I16</f>
        <v>0</v>
      </c>
      <c r="M9" s="76">
        <f>'zestawienie faktur'!J16</f>
        <v>0</v>
      </c>
      <c r="N9" s="76">
        <f>'zestawienie faktur'!K16</f>
        <v>0</v>
      </c>
      <c r="O9" s="76">
        <f>'zestawienie faktur'!L16</f>
        <v>0</v>
      </c>
      <c r="P9" s="76">
        <f>'zestawienie faktur'!M16</f>
        <v>0</v>
      </c>
      <c r="Q9" s="81">
        <f aca="true" t="shared" si="0" ref="Q9:Q22">J9-D9</f>
        <v>0</v>
      </c>
      <c r="R9" s="77">
        <f aca="true" t="shared" si="1" ref="R9:R22">K9-E9</f>
        <v>0</v>
      </c>
      <c r="S9" s="113">
        <f aca="true" t="shared" si="2" ref="S9:S23">IF(ISERROR(E9/R9),"",(R9/E9))</f>
      </c>
    </row>
    <row r="10" spans="1:19" ht="12">
      <c r="A10" s="220"/>
      <c r="B10" s="78">
        <v>3</v>
      </c>
      <c r="C10" s="79"/>
      <c r="D10" s="80">
        <v>0</v>
      </c>
      <c r="E10" s="81">
        <v>0</v>
      </c>
      <c r="F10" s="77">
        <v>0</v>
      </c>
      <c r="G10" s="82">
        <v>0</v>
      </c>
      <c r="H10" s="82">
        <v>0</v>
      </c>
      <c r="I10" s="81">
        <v>0</v>
      </c>
      <c r="J10" s="76">
        <f>'zestawienie faktur'!G22</f>
        <v>0</v>
      </c>
      <c r="K10" s="76">
        <f>'zestawienie faktur'!H22</f>
        <v>0</v>
      </c>
      <c r="L10" s="76">
        <f>'zestawienie faktur'!I22</f>
        <v>0</v>
      </c>
      <c r="M10" s="76">
        <f>'zestawienie faktur'!J22</f>
        <v>0</v>
      </c>
      <c r="N10" s="76">
        <f>'zestawienie faktur'!K22</f>
        <v>0</v>
      </c>
      <c r="O10" s="76">
        <f>'zestawienie faktur'!L22</f>
        <v>0</v>
      </c>
      <c r="P10" s="76">
        <f>'zestawienie faktur'!M22</f>
        <v>0</v>
      </c>
      <c r="Q10" s="81">
        <f t="shared" si="0"/>
        <v>0</v>
      </c>
      <c r="R10" s="77">
        <f t="shared" si="1"/>
        <v>0</v>
      </c>
      <c r="S10" s="113">
        <f t="shared" si="2"/>
      </c>
    </row>
    <row r="11" spans="1:19" ht="12">
      <c r="A11" s="220"/>
      <c r="B11" s="78">
        <v>4</v>
      </c>
      <c r="C11" s="79"/>
      <c r="D11" s="80">
        <v>0</v>
      </c>
      <c r="E11" s="81">
        <v>0</v>
      </c>
      <c r="F11" s="77">
        <v>0</v>
      </c>
      <c r="G11" s="82">
        <v>0</v>
      </c>
      <c r="H11" s="82">
        <v>0</v>
      </c>
      <c r="I11" s="81">
        <v>0</v>
      </c>
      <c r="J11" s="76">
        <f>'zestawienie faktur'!G28</f>
        <v>0</v>
      </c>
      <c r="K11" s="76">
        <f>'zestawienie faktur'!H28</f>
        <v>0</v>
      </c>
      <c r="L11" s="76">
        <f>'zestawienie faktur'!I28</f>
        <v>0</v>
      </c>
      <c r="M11" s="76">
        <f>'zestawienie faktur'!J28</f>
        <v>0</v>
      </c>
      <c r="N11" s="76">
        <f>'zestawienie faktur'!K28</f>
        <v>0</v>
      </c>
      <c r="O11" s="76">
        <f>'zestawienie faktur'!L28</f>
        <v>0</v>
      </c>
      <c r="P11" s="76">
        <f>'zestawienie faktur'!M28</f>
        <v>0</v>
      </c>
      <c r="Q11" s="81">
        <f t="shared" si="0"/>
        <v>0</v>
      </c>
      <c r="R11" s="77">
        <f t="shared" si="1"/>
        <v>0</v>
      </c>
      <c r="S11" s="113">
        <f t="shared" si="2"/>
      </c>
    </row>
    <row r="12" spans="1:19" ht="12">
      <c r="A12" s="220"/>
      <c r="B12" s="78">
        <v>5</v>
      </c>
      <c r="C12" s="79"/>
      <c r="D12" s="80">
        <v>0</v>
      </c>
      <c r="E12" s="81">
        <v>0</v>
      </c>
      <c r="F12" s="77">
        <v>0</v>
      </c>
      <c r="G12" s="82">
        <v>0</v>
      </c>
      <c r="H12" s="82">
        <v>0</v>
      </c>
      <c r="I12" s="81">
        <v>0</v>
      </c>
      <c r="J12" s="76">
        <f>'zestawienie faktur'!G34</f>
        <v>0</v>
      </c>
      <c r="K12" s="76">
        <f>'zestawienie faktur'!H34</f>
        <v>0</v>
      </c>
      <c r="L12" s="76">
        <f>'zestawienie faktur'!I34</f>
        <v>0</v>
      </c>
      <c r="M12" s="76">
        <f>'zestawienie faktur'!J34</f>
        <v>0</v>
      </c>
      <c r="N12" s="76">
        <f>'zestawienie faktur'!K34</f>
        <v>0</v>
      </c>
      <c r="O12" s="76">
        <f>'zestawienie faktur'!L34</f>
        <v>0</v>
      </c>
      <c r="P12" s="76">
        <f>'zestawienie faktur'!M34</f>
        <v>0</v>
      </c>
      <c r="Q12" s="81">
        <f t="shared" si="0"/>
        <v>0</v>
      </c>
      <c r="R12" s="77">
        <f t="shared" si="1"/>
        <v>0</v>
      </c>
      <c r="S12" s="113">
        <f t="shared" si="2"/>
      </c>
    </row>
    <row r="13" spans="1:19" ht="12">
      <c r="A13" s="220"/>
      <c r="B13" s="78">
        <v>6</v>
      </c>
      <c r="C13" s="79"/>
      <c r="D13" s="80">
        <v>0</v>
      </c>
      <c r="E13" s="81">
        <v>0</v>
      </c>
      <c r="F13" s="77">
        <v>0</v>
      </c>
      <c r="G13" s="82">
        <v>0</v>
      </c>
      <c r="H13" s="82">
        <v>0</v>
      </c>
      <c r="I13" s="81">
        <v>0</v>
      </c>
      <c r="J13" s="76">
        <f>'zestawienie faktur'!G40</f>
        <v>0</v>
      </c>
      <c r="K13" s="76">
        <f>'zestawienie faktur'!H40</f>
        <v>0</v>
      </c>
      <c r="L13" s="76">
        <f>'zestawienie faktur'!I40</f>
        <v>0</v>
      </c>
      <c r="M13" s="76">
        <f>'zestawienie faktur'!J40</f>
        <v>0</v>
      </c>
      <c r="N13" s="76">
        <f>'zestawienie faktur'!K40</f>
        <v>0</v>
      </c>
      <c r="O13" s="76">
        <f>'zestawienie faktur'!L40</f>
        <v>0</v>
      </c>
      <c r="P13" s="76">
        <f>'zestawienie faktur'!M40</f>
        <v>0</v>
      </c>
      <c r="Q13" s="81">
        <f t="shared" si="0"/>
        <v>0</v>
      </c>
      <c r="R13" s="77">
        <f t="shared" si="1"/>
        <v>0</v>
      </c>
      <c r="S13" s="113">
        <f t="shared" si="2"/>
      </c>
    </row>
    <row r="14" spans="1:19" ht="12">
      <c r="A14" s="220"/>
      <c r="B14" s="78">
        <v>7</v>
      </c>
      <c r="C14" s="79"/>
      <c r="D14" s="80">
        <v>0</v>
      </c>
      <c r="E14" s="81">
        <v>0</v>
      </c>
      <c r="F14" s="77">
        <v>0</v>
      </c>
      <c r="G14" s="82">
        <v>0</v>
      </c>
      <c r="H14" s="82">
        <v>0</v>
      </c>
      <c r="I14" s="81">
        <v>0</v>
      </c>
      <c r="J14" s="76">
        <f>'zestawienie faktur'!G46</f>
        <v>0</v>
      </c>
      <c r="K14" s="76">
        <f>'zestawienie faktur'!H46</f>
        <v>0</v>
      </c>
      <c r="L14" s="76">
        <f>'zestawienie faktur'!I46</f>
        <v>0</v>
      </c>
      <c r="M14" s="76">
        <f>'zestawienie faktur'!J46</f>
        <v>0</v>
      </c>
      <c r="N14" s="76">
        <f>'zestawienie faktur'!K46</f>
        <v>0</v>
      </c>
      <c r="O14" s="76">
        <f>'zestawienie faktur'!L46</f>
        <v>0</v>
      </c>
      <c r="P14" s="76">
        <f>'zestawienie faktur'!M46</f>
        <v>0</v>
      </c>
      <c r="Q14" s="81">
        <f t="shared" si="0"/>
        <v>0</v>
      </c>
      <c r="R14" s="77">
        <f t="shared" si="1"/>
        <v>0</v>
      </c>
      <c r="S14" s="113">
        <f t="shared" si="2"/>
      </c>
    </row>
    <row r="15" spans="1:19" ht="12">
      <c r="A15" s="220"/>
      <c r="B15" s="78">
        <v>8</v>
      </c>
      <c r="C15" s="79"/>
      <c r="D15" s="81">
        <v>0</v>
      </c>
      <c r="E15" s="81">
        <v>0</v>
      </c>
      <c r="F15" s="77">
        <v>0</v>
      </c>
      <c r="G15" s="82">
        <v>0</v>
      </c>
      <c r="H15" s="82">
        <v>0</v>
      </c>
      <c r="I15" s="81">
        <v>0</v>
      </c>
      <c r="J15" s="76">
        <f>'zestawienie faktur'!G52</f>
        <v>0</v>
      </c>
      <c r="K15" s="76">
        <f>'zestawienie faktur'!H52</f>
        <v>0</v>
      </c>
      <c r="L15" s="76">
        <f>'zestawienie faktur'!I52</f>
        <v>0</v>
      </c>
      <c r="M15" s="76">
        <f>'zestawienie faktur'!J52</f>
        <v>0</v>
      </c>
      <c r="N15" s="76">
        <f>'zestawienie faktur'!K52</f>
        <v>0</v>
      </c>
      <c r="O15" s="76">
        <f>'zestawienie faktur'!L52</f>
        <v>0</v>
      </c>
      <c r="P15" s="76">
        <f>'zestawienie faktur'!M52</f>
        <v>0</v>
      </c>
      <c r="Q15" s="81">
        <f t="shared" si="0"/>
        <v>0</v>
      </c>
      <c r="R15" s="77">
        <f t="shared" si="1"/>
        <v>0</v>
      </c>
      <c r="S15" s="114">
        <f>IF(ISERROR(E15/R15),"",(R15/E15))</f>
      </c>
    </row>
    <row r="16" spans="1:19" ht="12">
      <c r="A16" s="220"/>
      <c r="B16" s="78">
        <v>9</v>
      </c>
      <c r="C16" s="83"/>
      <c r="D16" s="81">
        <v>0</v>
      </c>
      <c r="E16" s="81">
        <v>0</v>
      </c>
      <c r="F16" s="77">
        <v>0</v>
      </c>
      <c r="G16" s="82">
        <v>0</v>
      </c>
      <c r="H16" s="82">
        <v>0</v>
      </c>
      <c r="I16" s="81">
        <v>0</v>
      </c>
      <c r="J16" s="76">
        <f>'zestawienie faktur'!G58</f>
        <v>0</v>
      </c>
      <c r="K16" s="76">
        <f>'zestawienie faktur'!H58</f>
        <v>0</v>
      </c>
      <c r="L16" s="76">
        <f>'zestawienie faktur'!I58</f>
        <v>0</v>
      </c>
      <c r="M16" s="76">
        <f>'zestawienie faktur'!J58</f>
        <v>0</v>
      </c>
      <c r="N16" s="76">
        <f>'zestawienie faktur'!K58</f>
        <v>0</v>
      </c>
      <c r="O16" s="76">
        <f>'zestawienie faktur'!L58</f>
        <v>0</v>
      </c>
      <c r="P16" s="76">
        <f>'zestawienie faktur'!M58</f>
        <v>0</v>
      </c>
      <c r="Q16" s="81">
        <f t="shared" si="0"/>
        <v>0</v>
      </c>
      <c r="R16" s="77">
        <f t="shared" si="1"/>
        <v>0</v>
      </c>
      <c r="S16" s="114">
        <f t="shared" si="2"/>
      </c>
    </row>
    <row r="17" spans="1:19" ht="12">
      <c r="A17" s="220"/>
      <c r="B17" s="78">
        <v>10</v>
      </c>
      <c r="C17" s="83"/>
      <c r="D17" s="81">
        <v>0</v>
      </c>
      <c r="E17" s="81">
        <v>0</v>
      </c>
      <c r="F17" s="77">
        <v>0</v>
      </c>
      <c r="G17" s="82">
        <v>0</v>
      </c>
      <c r="H17" s="82">
        <v>0</v>
      </c>
      <c r="I17" s="81">
        <v>0</v>
      </c>
      <c r="J17" s="76">
        <f>'zestawienie faktur'!G64</f>
        <v>0</v>
      </c>
      <c r="K17" s="76">
        <f>'zestawienie faktur'!H64</f>
        <v>0</v>
      </c>
      <c r="L17" s="76">
        <f>'zestawienie faktur'!I64</f>
        <v>0</v>
      </c>
      <c r="M17" s="76">
        <f>'zestawienie faktur'!J64</f>
        <v>0</v>
      </c>
      <c r="N17" s="76">
        <f>'zestawienie faktur'!K64</f>
        <v>0</v>
      </c>
      <c r="O17" s="76">
        <f>'zestawienie faktur'!L64</f>
        <v>0</v>
      </c>
      <c r="P17" s="76">
        <f>'zestawienie faktur'!M64</f>
        <v>0</v>
      </c>
      <c r="Q17" s="81">
        <f t="shared" si="0"/>
        <v>0</v>
      </c>
      <c r="R17" s="77">
        <f t="shared" si="1"/>
        <v>0</v>
      </c>
      <c r="S17" s="114">
        <f t="shared" si="2"/>
      </c>
    </row>
    <row r="18" spans="1:19" ht="12">
      <c r="A18" s="220"/>
      <c r="B18" s="78">
        <v>11</v>
      </c>
      <c r="C18" s="79"/>
      <c r="D18" s="81">
        <v>0</v>
      </c>
      <c r="E18" s="81">
        <v>0</v>
      </c>
      <c r="F18" s="77">
        <v>0</v>
      </c>
      <c r="G18" s="82">
        <v>0</v>
      </c>
      <c r="H18" s="82">
        <v>0</v>
      </c>
      <c r="I18" s="81">
        <v>0</v>
      </c>
      <c r="J18" s="76">
        <f>'zestawienie faktur'!G70</f>
        <v>0</v>
      </c>
      <c r="K18" s="76">
        <f>'zestawienie faktur'!H70</f>
        <v>0</v>
      </c>
      <c r="L18" s="76">
        <f>'zestawienie faktur'!I70</f>
        <v>0</v>
      </c>
      <c r="M18" s="76">
        <f>'zestawienie faktur'!J70</f>
        <v>0</v>
      </c>
      <c r="N18" s="76">
        <f>'zestawienie faktur'!K70</f>
        <v>0</v>
      </c>
      <c r="O18" s="76">
        <f>'zestawienie faktur'!L70</f>
        <v>0</v>
      </c>
      <c r="P18" s="76">
        <f>'zestawienie faktur'!M70</f>
        <v>0</v>
      </c>
      <c r="Q18" s="81">
        <f t="shared" si="0"/>
        <v>0</v>
      </c>
      <c r="R18" s="77">
        <f t="shared" si="1"/>
        <v>0</v>
      </c>
      <c r="S18" s="114">
        <f t="shared" si="2"/>
      </c>
    </row>
    <row r="19" spans="1:19" ht="12">
      <c r="A19" s="220"/>
      <c r="B19" s="78">
        <v>12</v>
      </c>
      <c r="C19" s="79"/>
      <c r="D19" s="81">
        <v>0</v>
      </c>
      <c r="E19" s="81">
        <v>0</v>
      </c>
      <c r="F19" s="77">
        <v>0</v>
      </c>
      <c r="G19" s="82">
        <v>0</v>
      </c>
      <c r="H19" s="82">
        <v>0</v>
      </c>
      <c r="I19" s="81">
        <v>0</v>
      </c>
      <c r="J19" s="76">
        <f>'zestawienie faktur'!G76</f>
        <v>0</v>
      </c>
      <c r="K19" s="76">
        <f>'zestawienie faktur'!H76</f>
        <v>0</v>
      </c>
      <c r="L19" s="76">
        <f>'zestawienie faktur'!I76</f>
        <v>0</v>
      </c>
      <c r="M19" s="76">
        <f>'zestawienie faktur'!J76</f>
        <v>0</v>
      </c>
      <c r="N19" s="76">
        <f>'zestawienie faktur'!K76</f>
        <v>0</v>
      </c>
      <c r="O19" s="76">
        <f>'zestawienie faktur'!L76</f>
        <v>0</v>
      </c>
      <c r="P19" s="76">
        <f>'zestawienie faktur'!M76</f>
        <v>0</v>
      </c>
      <c r="Q19" s="81">
        <f t="shared" si="0"/>
        <v>0</v>
      </c>
      <c r="R19" s="77">
        <f t="shared" si="1"/>
        <v>0</v>
      </c>
      <c r="S19" s="114">
        <f t="shared" si="2"/>
      </c>
    </row>
    <row r="20" spans="1:19" ht="12">
      <c r="A20" s="220"/>
      <c r="B20" s="78">
        <v>13</v>
      </c>
      <c r="C20" s="79"/>
      <c r="D20" s="81">
        <v>0</v>
      </c>
      <c r="E20" s="81">
        <v>0</v>
      </c>
      <c r="F20" s="77">
        <v>0</v>
      </c>
      <c r="G20" s="82">
        <v>0</v>
      </c>
      <c r="H20" s="82">
        <v>0</v>
      </c>
      <c r="I20" s="81">
        <v>0</v>
      </c>
      <c r="J20" s="76">
        <f>'zestawienie faktur'!G82</f>
        <v>0</v>
      </c>
      <c r="K20" s="76">
        <f>'zestawienie faktur'!H82</f>
        <v>0</v>
      </c>
      <c r="L20" s="76">
        <f>'zestawienie faktur'!I82</f>
        <v>0</v>
      </c>
      <c r="M20" s="76">
        <f>'zestawienie faktur'!J82</f>
        <v>0</v>
      </c>
      <c r="N20" s="76">
        <f>'zestawienie faktur'!K82</f>
        <v>0</v>
      </c>
      <c r="O20" s="76">
        <f>'zestawienie faktur'!L82</f>
        <v>0</v>
      </c>
      <c r="P20" s="76">
        <f>'zestawienie faktur'!M82</f>
        <v>0</v>
      </c>
      <c r="Q20" s="81">
        <f t="shared" si="0"/>
        <v>0</v>
      </c>
      <c r="R20" s="77">
        <f t="shared" si="1"/>
        <v>0</v>
      </c>
      <c r="S20" s="114">
        <f t="shared" si="2"/>
      </c>
    </row>
    <row r="21" spans="1:19" ht="12">
      <c r="A21" s="220"/>
      <c r="B21" s="78">
        <v>14</v>
      </c>
      <c r="C21" s="79"/>
      <c r="D21" s="81">
        <v>0</v>
      </c>
      <c r="E21" s="81">
        <v>0</v>
      </c>
      <c r="F21" s="77">
        <v>0</v>
      </c>
      <c r="G21" s="82">
        <v>0</v>
      </c>
      <c r="H21" s="82">
        <v>0</v>
      </c>
      <c r="I21" s="81">
        <v>0</v>
      </c>
      <c r="J21" s="76">
        <f>'zestawienie faktur'!G88</f>
        <v>0</v>
      </c>
      <c r="K21" s="76">
        <f>'zestawienie faktur'!H88</f>
        <v>0</v>
      </c>
      <c r="L21" s="76">
        <f>'zestawienie faktur'!I88</f>
        <v>0</v>
      </c>
      <c r="M21" s="76">
        <f>'zestawienie faktur'!J88</f>
        <v>0</v>
      </c>
      <c r="N21" s="76">
        <f>'zestawienie faktur'!K88</f>
        <v>0</v>
      </c>
      <c r="O21" s="76">
        <f>'zestawienie faktur'!L88</f>
        <v>0</v>
      </c>
      <c r="P21" s="76">
        <f>'zestawienie faktur'!M88</f>
        <v>0</v>
      </c>
      <c r="Q21" s="81">
        <f t="shared" si="0"/>
        <v>0</v>
      </c>
      <c r="R21" s="77">
        <f t="shared" si="1"/>
        <v>0</v>
      </c>
      <c r="S21" s="114">
        <f t="shared" si="2"/>
      </c>
    </row>
    <row r="22" spans="1:19" ht="12.75" thickBot="1">
      <c r="A22" s="220"/>
      <c r="B22" s="84">
        <v>15</v>
      </c>
      <c r="C22" s="85"/>
      <c r="D22" s="86">
        <v>0</v>
      </c>
      <c r="E22" s="87">
        <v>0</v>
      </c>
      <c r="F22" s="119">
        <v>0</v>
      </c>
      <c r="G22" s="120">
        <v>0</v>
      </c>
      <c r="H22" s="120">
        <v>0</v>
      </c>
      <c r="I22" s="87">
        <v>0</v>
      </c>
      <c r="J22" s="76">
        <f>'zestawienie faktur'!G94</f>
        <v>0</v>
      </c>
      <c r="K22" s="76">
        <f>'zestawienie faktur'!H94</f>
        <v>0</v>
      </c>
      <c r="L22" s="76">
        <f>'zestawienie faktur'!I94</f>
        <v>0</v>
      </c>
      <c r="M22" s="76">
        <f>'zestawienie faktur'!J94</f>
        <v>0</v>
      </c>
      <c r="N22" s="76">
        <f>'zestawienie faktur'!K94</f>
        <v>0</v>
      </c>
      <c r="O22" s="76">
        <f>'zestawienie faktur'!L94</f>
        <v>0</v>
      </c>
      <c r="P22" s="76">
        <f>'zestawienie faktur'!M94</f>
        <v>0</v>
      </c>
      <c r="Q22" s="87">
        <f t="shared" si="0"/>
        <v>0</v>
      </c>
      <c r="R22" s="77">
        <f t="shared" si="1"/>
        <v>0</v>
      </c>
      <c r="S22" s="114">
        <f t="shared" si="2"/>
      </c>
    </row>
    <row r="23" spans="1:19" ht="12.75" thickBot="1">
      <c r="A23" s="221"/>
      <c r="B23" s="190" t="s">
        <v>15</v>
      </c>
      <c r="C23" s="191"/>
      <c r="D23" s="88">
        <f aca="true" t="shared" si="3" ref="D23:J23">SUM(D8:D22)</f>
        <v>0</v>
      </c>
      <c r="E23" s="89">
        <f t="shared" si="3"/>
        <v>0</v>
      </c>
      <c r="F23" s="89">
        <f t="shared" si="3"/>
        <v>0</v>
      </c>
      <c r="G23" s="89">
        <f t="shared" si="3"/>
        <v>0</v>
      </c>
      <c r="H23" s="90">
        <f t="shared" si="3"/>
        <v>0</v>
      </c>
      <c r="I23" s="105">
        <f t="shared" si="3"/>
        <v>0</v>
      </c>
      <c r="J23" s="89">
        <f t="shared" si="3"/>
        <v>0</v>
      </c>
      <c r="K23" s="89">
        <f aca="true" t="shared" si="4" ref="K23:P23">SUM(K8:K22)</f>
        <v>0</v>
      </c>
      <c r="L23" s="89">
        <f t="shared" si="4"/>
        <v>0</v>
      </c>
      <c r="M23" s="89">
        <f t="shared" si="4"/>
        <v>0</v>
      </c>
      <c r="N23" s="89">
        <f t="shared" si="4"/>
        <v>0</v>
      </c>
      <c r="O23" s="89">
        <f t="shared" si="4"/>
        <v>0</v>
      </c>
      <c r="P23" s="90">
        <f t="shared" si="4"/>
        <v>0</v>
      </c>
      <c r="Q23" s="91">
        <f>SUM(Q8:Q22)</f>
        <v>0</v>
      </c>
      <c r="R23" s="92">
        <f>SUM(R8:R22)</f>
        <v>0</v>
      </c>
      <c r="S23" s="115">
        <f t="shared" si="2"/>
      </c>
    </row>
    <row r="24" spans="1:19" ht="12.75" thickBot="1">
      <c r="A24" s="68" t="s">
        <v>16</v>
      </c>
      <c r="B24" s="200" t="s">
        <v>43</v>
      </c>
      <c r="C24" s="201"/>
      <c r="D24" s="201"/>
      <c r="E24" s="201"/>
      <c r="F24" s="201"/>
      <c r="G24" s="201"/>
      <c r="H24" s="201"/>
      <c r="I24" s="201"/>
      <c r="J24" s="204"/>
      <c r="K24" s="204"/>
      <c r="L24" s="204"/>
      <c r="M24" s="204"/>
      <c r="N24" s="204"/>
      <c r="O24" s="204"/>
      <c r="P24" s="204"/>
      <c r="Q24" s="201"/>
      <c r="R24" s="201"/>
      <c r="S24" s="205"/>
    </row>
    <row r="25" spans="1:19" ht="12.75" thickBot="1">
      <c r="A25" s="187"/>
      <c r="B25" s="70" t="s">
        <v>13</v>
      </c>
      <c r="C25" s="93" t="s">
        <v>14</v>
      </c>
      <c r="D25" s="214"/>
      <c r="E25" s="215"/>
      <c r="F25" s="215"/>
      <c r="G25" s="215"/>
      <c r="H25" s="215"/>
      <c r="I25" s="216"/>
      <c r="J25" s="211"/>
      <c r="K25" s="212"/>
      <c r="L25" s="212"/>
      <c r="M25" s="212"/>
      <c r="N25" s="212"/>
      <c r="O25" s="212"/>
      <c r="P25" s="213"/>
      <c r="Q25" s="211"/>
      <c r="R25" s="213"/>
      <c r="S25" s="111"/>
    </row>
    <row r="26" spans="1:19" ht="12">
      <c r="A26" s="188"/>
      <c r="B26" s="94">
        <v>16</v>
      </c>
      <c r="C26" s="95"/>
      <c r="D26" s="73">
        <v>0</v>
      </c>
      <c r="E26" s="73">
        <v>0</v>
      </c>
      <c r="F26" s="73">
        <v>0</v>
      </c>
      <c r="G26" s="73">
        <v>0</v>
      </c>
      <c r="H26" s="74">
        <v>0</v>
      </c>
      <c r="I26" s="73">
        <v>0</v>
      </c>
      <c r="J26" s="96">
        <f>'zestawienie faktur'!G102</f>
        <v>0</v>
      </c>
      <c r="K26" s="96">
        <f>'zestawienie faktur'!H102</f>
        <v>0</v>
      </c>
      <c r="L26" s="96">
        <f>'zestawienie faktur'!I102</f>
        <v>0</v>
      </c>
      <c r="M26" s="96">
        <f>'zestawienie faktur'!J102</f>
        <v>0</v>
      </c>
      <c r="N26" s="96">
        <f>'zestawienie faktur'!K102</f>
        <v>0</v>
      </c>
      <c r="O26" s="96">
        <f>'zestawienie faktur'!L102</f>
        <v>0</v>
      </c>
      <c r="P26" s="96">
        <f>'zestawienie faktur'!M102</f>
        <v>0</v>
      </c>
      <c r="Q26" s="73">
        <f aca="true" t="shared" si="5" ref="Q26:R32">J26-D26</f>
        <v>0</v>
      </c>
      <c r="R26" s="98">
        <f t="shared" si="5"/>
        <v>0</v>
      </c>
      <c r="S26" s="113">
        <f aca="true" t="shared" si="6" ref="S26:S33">IF(ISERROR(E26/R26),"",(R26/E26))</f>
      </c>
    </row>
    <row r="27" spans="1:19" ht="12">
      <c r="A27" s="188"/>
      <c r="B27" s="78">
        <v>17</v>
      </c>
      <c r="C27" s="99"/>
      <c r="D27" s="81">
        <v>0</v>
      </c>
      <c r="E27" s="77">
        <v>0</v>
      </c>
      <c r="F27" s="81">
        <v>0</v>
      </c>
      <c r="G27" s="81">
        <v>0</v>
      </c>
      <c r="H27" s="77">
        <v>0</v>
      </c>
      <c r="I27" s="81">
        <v>0</v>
      </c>
      <c r="J27" s="76">
        <f>'zestawienie faktur'!G108</f>
        <v>0</v>
      </c>
      <c r="K27" s="76">
        <f>'zestawienie faktur'!H108</f>
        <v>0</v>
      </c>
      <c r="L27" s="76">
        <f>'zestawienie faktur'!I108</f>
        <v>0</v>
      </c>
      <c r="M27" s="76">
        <f>'zestawienie faktur'!J108</f>
        <v>0</v>
      </c>
      <c r="N27" s="76">
        <f>'zestawienie faktur'!K108</f>
        <v>0</v>
      </c>
      <c r="O27" s="76">
        <f>'zestawienie faktur'!L108</f>
        <v>0</v>
      </c>
      <c r="P27" s="76">
        <f>'zestawienie faktur'!M108</f>
        <v>0</v>
      </c>
      <c r="Q27" s="80">
        <f t="shared" si="5"/>
        <v>0</v>
      </c>
      <c r="R27" s="100">
        <f t="shared" si="5"/>
        <v>0</v>
      </c>
      <c r="S27" s="113">
        <f t="shared" si="6"/>
      </c>
    </row>
    <row r="28" spans="1:19" ht="12">
      <c r="A28" s="188"/>
      <c r="B28" s="94">
        <v>18</v>
      </c>
      <c r="C28" s="99"/>
      <c r="D28" s="81">
        <v>0</v>
      </c>
      <c r="E28" s="77">
        <v>0</v>
      </c>
      <c r="F28" s="81">
        <v>0</v>
      </c>
      <c r="G28" s="81">
        <v>0</v>
      </c>
      <c r="H28" s="77">
        <v>0</v>
      </c>
      <c r="I28" s="81">
        <v>0</v>
      </c>
      <c r="J28" s="76">
        <f>'zestawienie faktur'!G114</f>
        <v>0</v>
      </c>
      <c r="K28" s="76">
        <f>'zestawienie faktur'!H114</f>
        <v>0</v>
      </c>
      <c r="L28" s="76">
        <f>'zestawienie faktur'!I114</f>
        <v>0</v>
      </c>
      <c r="M28" s="76">
        <f>'zestawienie faktur'!J114</f>
        <v>0</v>
      </c>
      <c r="N28" s="76">
        <f>'zestawienie faktur'!K114</f>
        <v>0</v>
      </c>
      <c r="O28" s="76">
        <f>'zestawienie faktur'!L114</f>
        <v>0</v>
      </c>
      <c r="P28" s="76">
        <f>'zestawienie faktur'!M114</f>
        <v>0</v>
      </c>
      <c r="Q28" s="80">
        <f t="shared" si="5"/>
        <v>0</v>
      </c>
      <c r="R28" s="100">
        <f t="shared" si="5"/>
        <v>0</v>
      </c>
      <c r="S28" s="113">
        <f t="shared" si="6"/>
      </c>
    </row>
    <row r="29" spans="1:19" ht="12">
      <c r="A29" s="188"/>
      <c r="B29" s="78">
        <v>19</v>
      </c>
      <c r="C29" s="101"/>
      <c r="D29" s="81">
        <v>0</v>
      </c>
      <c r="E29" s="77">
        <v>0</v>
      </c>
      <c r="F29" s="81">
        <v>0</v>
      </c>
      <c r="G29" s="81">
        <v>0</v>
      </c>
      <c r="H29" s="77">
        <v>0</v>
      </c>
      <c r="I29" s="81">
        <v>0</v>
      </c>
      <c r="J29" s="96">
        <f>'zestawienie faktur'!G120</f>
        <v>0</v>
      </c>
      <c r="K29" s="96">
        <f>'zestawienie faktur'!H120</f>
        <v>0</v>
      </c>
      <c r="L29" s="96">
        <f>'zestawienie faktur'!I120</f>
        <v>0</v>
      </c>
      <c r="M29" s="96">
        <f>'zestawienie faktur'!J120</f>
        <v>0</v>
      </c>
      <c r="N29" s="96">
        <f>'zestawienie faktur'!K120</f>
        <v>0</v>
      </c>
      <c r="O29" s="96">
        <f>'zestawienie faktur'!L120</f>
        <v>0</v>
      </c>
      <c r="P29" s="96">
        <f>'zestawienie faktur'!M120</f>
        <v>0</v>
      </c>
      <c r="Q29" s="80">
        <f t="shared" si="5"/>
        <v>0</v>
      </c>
      <c r="R29" s="100">
        <f t="shared" si="5"/>
        <v>0</v>
      </c>
      <c r="S29" s="113">
        <f t="shared" si="6"/>
      </c>
    </row>
    <row r="30" spans="1:19" ht="12">
      <c r="A30" s="188"/>
      <c r="B30" s="94">
        <v>20</v>
      </c>
      <c r="C30" s="101"/>
      <c r="D30" s="81">
        <v>0</v>
      </c>
      <c r="E30" s="77">
        <v>0</v>
      </c>
      <c r="F30" s="81">
        <v>0</v>
      </c>
      <c r="G30" s="81">
        <v>0</v>
      </c>
      <c r="H30" s="77">
        <v>0</v>
      </c>
      <c r="I30" s="81">
        <v>0</v>
      </c>
      <c r="J30" s="76">
        <f>'zestawienie faktur'!G126</f>
        <v>0</v>
      </c>
      <c r="K30" s="76">
        <f>'zestawienie faktur'!H126</f>
        <v>0</v>
      </c>
      <c r="L30" s="76">
        <f>'zestawienie faktur'!I126</f>
        <v>0</v>
      </c>
      <c r="M30" s="76">
        <f>'zestawienie faktur'!J126</f>
        <v>0</v>
      </c>
      <c r="N30" s="76">
        <f>'zestawienie faktur'!K126</f>
        <v>0</v>
      </c>
      <c r="O30" s="76">
        <f>'zestawienie faktur'!L126</f>
        <v>0</v>
      </c>
      <c r="P30" s="76">
        <f>'zestawienie faktur'!M126</f>
        <v>0</v>
      </c>
      <c r="Q30" s="80">
        <f t="shared" si="5"/>
        <v>0</v>
      </c>
      <c r="R30" s="100">
        <f t="shared" si="5"/>
        <v>0</v>
      </c>
      <c r="S30" s="113">
        <f t="shared" si="6"/>
      </c>
    </row>
    <row r="31" spans="1:19" ht="12">
      <c r="A31" s="188"/>
      <c r="B31" s="78">
        <v>21</v>
      </c>
      <c r="C31" s="102"/>
      <c r="D31" s="103">
        <v>0</v>
      </c>
      <c r="E31" s="104">
        <v>0</v>
      </c>
      <c r="F31" s="103">
        <v>0</v>
      </c>
      <c r="G31" s="103">
        <v>0</v>
      </c>
      <c r="H31" s="104">
        <v>0</v>
      </c>
      <c r="I31" s="103">
        <v>0</v>
      </c>
      <c r="J31" s="76">
        <f>'zestawienie faktur'!G132</f>
        <v>0</v>
      </c>
      <c r="K31" s="76">
        <f>'zestawienie faktur'!H132</f>
        <v>0</v>
      </c>
      <c r="L31" s="76">
        <f>'zestawienie faktur'!I132</f>
        <v>0</v>
      </c>
      <c r="M31" s="76">
        <f>'zestawienie faktur'!J132</f>
        <v>0</v>
      </c>
      <c r="N31" s="76">
        <f>'zestawienie faktur'!K132</f>
        <v>0</v>
      </c>
      <c r="O31" s="76">
        <f>'zestawienie faktur'!L132</f>
        <v>0</v>
      </c>
      <c r="P31" s="76">
        <f>'zestawienie faktur'!M132</f>
        <v>0</v>
      </c>
      <c r="Q31" s="80">
        <f t="shared" si="5"/>
        <v>0</v>
      </c>
      <c r="R31" s="100">
        <f t="shared" si="5"/>
        <v>0</v>
      </c>
      <c r="S31" s="113">
        <f>IF(ISERROR(E31/R31),"",(R31/E31))</f>
      </c>
    </row>
    <row r="32" spans="1:19" ht="12.75" thickBot="1">
      <c r="A32" s="188"/>
      <c r="B32" s="94">
        <v>22</v>
      </c>
      <c r="C32" s="102"/>
      <c r="D32" s="103">
        <v>0</v>
      </c>
      <c r="E32" s="104">
        <v>0</v>
      </c>
      <c r="F32" s="103">
        <v>0</v>
      </c>
      <c r="G32" s="182">
        <v>0</v>
      </c>
      <c r="H32" s="104">
        <v>0</v>
      </c>
      <c r="I32" s="103">
        <v>0</v>
      </c>
      <c r="J32" s="76">
        <f>'zestawienie faktur'!G138</f>
        <v>0</v>
      </c>
      <c r="K32" s="76">
        <f>'zestawienie faktur'!H138</f>
        <v>0</v>
      </c>
      <c r="L32" s="76">
        <f>'zestawienie faktur'!I138</f>
        <v>0</v>
      </c>
      <c r="M32" s="76">
        <f>'zestawienie faktur'!J138</f>
        <v>0</v>
      </c>
      <c r="N32" s="76">
        <f>'zestawienie faktur'!K138</f>
        <v>0</v>
      </c>
      <c r="O32" s="76">
        <f>'zestawienie faktur'!L138</f>
        <v>0</v>
      </c>
      <c r="P32" s="76">
        <f>'zestawienie faktur'!M138</f>
        <v>0</v>
      </c>
      <c r="Q32" s="80">
        <f t="shared" si="5"/>
        <v>0</v>
      </c>
      <c r="R32" s="100">
        <f t="shared" si="5"/>
        <v>0</v>
      </c>
      <c r="S32" s="113">
        <f>IF(ISERROR(E32/R32),"",(R32/E32))</f>
      </c>
    </row>
    <row r="33" spans="1:19" ht="12.75" thickBot="1">
      <c r="A33" s="189"/>
      <c r="B33" s="190" t="s">
        <v>15</v>
      </c>
      <c r="C33" s="191"/>
      <c r="D33" s="105">
        <f aca="true" t="shared" si="7" ref="D33:M33">SUM(D26:D32)</f>
        <v>0</v>
      </c>
      <c r="E33" s="105">
        <f t="shared" si="7"/>
        <v>0</v>
      </c>
      <c r="F33" s="105">
        <f t="shared" si="7"/>
        <v>0</v>
      </c>
      <c r="G33" s="105">
        <f t="shared" si="7"/>
        <v>0</v>
      </c>
      <c r="H33" s="105">
        <f t="shared" si="7"/>
        <v>0</v>
      </c>
      <c r="I33" s="105">
        <f t="shared" si="7"/>
        <v>0</v>
      </c>
      <c r="J33" s="105">
        <f t="shared" si="7"/>
        <v>0</v>
      </c>
      <c r="K33" s="105">
        <f t="shared" si="7"/>
        <v>0</v>
      </c>
      <c r="L33" s="105">
        <f t="shared" si="7"/>
        <v>0</v>
      </c>
      <c r="M33" s="105">
        <f t="shared" si="7"/>
        <v>0</v>
      </c>
      <c r="N33" s="105"/>
      <c r="O33" s="105">
        <f>SUM(O26:O32)</f>
        <v>0</v>
      </c>
      <c r="P33" s="105">
        <f>SUM(P26:P32)</f>
        <v>0</v>
      </c>
      <c r="Q33" s="105">
        <f>SUM(Q26:Q32)</f>
        <v>0</v>
      </c>
      <c r="R33" s="105">
        <f>SUM(R26:R32)</f>
        <v>0</v>
      </c>
      <c r="S33" s="115">
        <f t="shared" si="6"/>
      </c>
    </row>
    <row r="34" spans="1:19" ht="12.75" thickBot="1">
      <c r="A34" s="68" t="s">
        <v>17</v>
      </c>
      <c r="B34" s="200" t="s">
        <v>44</v>
      </c>
      <c r="C34" s="201"/>
      <c r="D34" s="201"/>
      <c r="E34" s="201"/>
      <c r="F34" s="201"/>
      <c r="G34" s="201"/>
      <c r="H34" s="201"/>
      <c r="I34" s="201"/>
      <c r="J34" s="204"/>
      <c r="K34" s="204"/>
      <c r="L34" s="204"/>
      <c r="M34" s="204"/>
      <c r="N34" s="204"/>
      <c r="O34" s="204"/>
      <c r="P34" s="204"/>
      <c r="Q34" s="201"/>
      <c r="R34" s="201"/>
      <c r="S34" s="205"/>
    </row>
    <row r="35" spans="1:19" ht="12.75" thickBot="1">
      <c r="A35" s="187"/>
      <c r="B35" s="70" t="s">
        <v>13</v>
      </c>
      <c r="C35" s="93" t="s">
        <v>14</v>
      </c>
      <c r="D35" s="211"/>
      <c r="E35" s="212"/>
      <c r="F35" s="212"/>
      <c r="G35" s="212"/>
      <c r="H35" s="212"/>
      <c r="I35" s="213"/>
      <c r="J35" s="211"/>
      <c r="K35" s="212"/>
      <c r="L35" s="212"/>
      <c r="M35" s="212"/>
      <c r="N35" s="212"/>
      <c r="O35" s="212"/>
      <c r="P35" s="213"/>
      <c r="Q35" s="211"/>
      <c r="R35" s="213"/>
      <c r="S35" s="111"/>
    </row>
    <row r="36" spans="1:19" ht="12">
      <c r="A36" s="188"/>
      <c r="B36" s="78">
        <v>22</v>
      </c>
      <c r="C36" s="99"/>
      <c r="D36" s="80">
        <v>0</v>
      </c>
      <c r="E36" s="97">
        <v>0</v>
      </c>
      <c r="F36" s="80">
        <v>0</v>
      </c>
      <c r="G36" s="97">
        <v>0</v>
      </c>
      <c r="H36" s="73">
        <v>0</v>
      </c>
      <c r="I36" s="80">
        <v>0</v>
      </c>
      <c r="J36" s="76">
        <f>'zestawienie faktur'!G146</f>
        <v>0</v>
      </c>
      <c r="K36" s="76">
        <f>'zestawienie faktur'!H146</f>
        <v>0</v>
      </c>
      <c r="L36" s="76">
        <f>'zestawienie faktur'!I146</f>
        <v>0</v>
      </c>
      <c r="M36" s="76">
        <f>'zestawienie faktur'!J146</f>
        <v>0</v>
      </c>
      <c r="N36" s="76">
        <f>'zestawienie faktur'!K146</f>
        <v>0</v>
      </c>
      <c r="O36" s="76">
        <f>'zestawienie faktur'!L146</f>
        <v>0</v>
      </c>
      <c r="P36" s="76">
        <f>'zestawienie faktur'!M146</f>
        <v>0</v>
      </c>
      <c r="Q36" s="80">
        <f aca="true" t="shared" si="8" ref="Q36:R40">J36-D36</f>
        <v>0</v>
      </c>
      <c r="R36" s="100">
        <f t="shared" si="8"/>
        <v>0</v>
      </c>
      <c r="S36" s="113">
        <f aca="true" t="shared" si="9" ref="S36:S42">IF(ISERROR(E36/R36),"",(R36/E36))</f>
      </c>
    </row>
    <row r="37" spans="1:19" ht="12">
      <c r="A37" s="188"/>
      <c r="B37" s="94">
        <v>23</v>
      </c>
      <c r="C37" s="99"/>
      <c r="D37" s="81">
        <v>0</v>
      </c>
      <c r="E37" s="77">
        <v>0</v>
      </c>
      <c r="F37" s="81">
        <v>0</v>
      </c>
      <c r="G37" s="77">
        <v>0</v>
      </c>
      <c r="H37" s="81">
        <v>0</v>
      </c>
      <c r="I37" s="81">
        <v>0</v>
      </c>
      <c r="J37" s="76">
        <f>'zestawienie faktur'!G152</f>
        <v>0</v>
      </c>
      <c r="K37" s="76">
        <f>'zestawienie faktur'!H152</f>
        <v>0</v>
      </c>
      <c r="L37" s="76">
        <f>'zestawienie faktur'!I152</f>
        <v>0</v>
      </c>
      <c r="M37" s="76">
        <f>'zestawienie faktur'!J152</f>
        <v>0</v>
      </c>
      <c r="N37" s="76">
        <f>'zestawienie faktur'!K152</f>
        <v>0</v>
      </c>
      <c r="O37" s="76">
        <f>'zestawienie faktur'!L152</f>
        <v>0</v>
      </c>
      <c r="P37" s="76">
        <f>'zestawienie faktur'!M152</f>
        <v>0</v>
      </c>
      <c r="Q37" s="80">
        <f t="shared" si="8"/>
        <v>0</v>
      </c>
      <c r="R37" s="100">
        <f t="shared" si="8"/>
        <v>0</v>
      </c>
      <c r="S37" s="113">
        <f t="shared" si="9"/>
      </c>
    </row>
    <row r="38" spans="1:19" ht="12">
      <c r="A38" s="188"/>
      <c r="B38" s="78">
        <v>24</v>
      </c>
      <c r="C38" s="101"/>
      <c r="D38" s="81">
        <v>0</v>
      </c>
      <c r="E38" s="77">
        <v>0</v>
      </c>
      <c r="F38" s="81">
        <v>0</v>
      </c>
      <c r="G38" s="77">
        <v>0</v>
      </c>
      <c r="H38" s="81">
        <v>0</v>
      </c>
      <c r="I38" s="81">
        <v>0</v>
      </c>
      <c r="J38" s="96">
        <f>'zestawienie faktur'!G158</f>
        <v>0</v>
      </c>
      <c r="K38" s="96">
        <f>'zestawienie faktur'!H158</f>
        <v>0</v>
      </c>
      <c r="L38" s="96">
        <f>'zestawienie faktur'!I158</f>
        <v>0</v>
      </c>
      <c r="M38" s="96">
        <f>'zestawienie faktur'!J158</f>
        <v>0</v>
      </c>
      <c r="N38" s="96">
        <f>'zestawienie faktur'!K158</f>
        <v>0</v>
      </c>
      <c r="O38" s="96">
        <f>'zestawienie faktur'!L158</f>
        <v>0</v>
      </c>
      <c r="P38" s="96">
        <f>'zestawienie faktur'!M158</f>
        <v>0</v>
      </c>
      <c r="Q38" s="80">
        <f t="shared" si="8"/>
        <v>0</v>
      </c>
      <c r="R38" s="100">
        <f t="shared" si="8"/>
        <v>0</v>
      </c>
      <c r="S38" s="113">
        <f t="shared" si="9"/>
      </c>
    </row>
    <row r="39" spans="1:19" ht="12">
      <c r="A39" s="188"/>
      <c r="B39" s="94">
        <v>25</v>
      </c>
      <c r="C39" s="101"/>
      <c r="D39" s="81">
        <v>0</v>
      </c>
      <c r="E39" s="77">
        <v>0</v>
      </c>
      <c r="F39" s="81">
        <v>0</v>
      </c>
      <c r="G39" s="77">
        <v>0</v>
      </c>
      <c r="H39" s="81">
        <v>0</v>
      </c>
      <c r="I39" s="81">
        <v>0</v>
      </c>
      <c r="J39" s="76">
        <f>'zestawienie faktur'!G164</f>
        <v>0</v>
      </c>
      <c r="K39" s="76">
        <f>'zestawienie faktur'!H164</f>
        <v>0</v>
      </c>
      <c r="L39" s="76">
        <f>'zestawienie faktur'!I164</f>
        <v>0</v>
      </c>
      <c r="M39" s="76">
        <f>'zestawienie faktur'!J164</f>
        <v>0</v>
      </c>
      <c r="N39" s="76">
        <f>'zestawienie faktur'!K164</f>
        <v>0</v>
      </c>
      <c r="O39" s="76">
        <f>'zestawienie faktur'!L164</f>
        <v>0</v>
      </c>
      <c r="P39" s="76">
        <f>'zestawienie faktur'!M164</f>
        <v>0</v>
      </c>
      <c r="Q39" s="80">
        <f t="shared" si="8"/>
        <v>0</v>
      </c>
      <c r="R39" s="100">
        <f t="shared" si="8"/>
        <v>0</v>
      </c>
      <c r="S39" s="113">
        <f t="shared" si="9"/>
      </c>
    </row>
    <row r="40" spans="1:19" ht="12.75" thickBot="1">
      <c r="A40" s="188"/>
      <c r="B40" s="78">
        <v>26</v>
      </c>
      <c r="C40" s="102"/>
      <c r="D40" s="103">
        <v>0</v>
      </c>
      <c r="E40" s="104">
        <v>0</v>
      </c>
      <c r="F40" s="103">
        <v>0</v>
      </c>
      <c r="G40" s="104">
        <v>0</v>
      </c>
      <c r="H40" s="182">
        <v>0</v>
      </c>
      <c r="I40" s="103">
        <v>0</v>
      </c>
      <c r="J40" s="76">
        <f>'zestawienie faktur'!G170</f>
        <v>0</v>
      </c>
      <c r="K40" s="76">
        <f>'zestawienie faktur'!H170</f>
        <v>0</v>
      </c>
      <c r="L40" s="76">
        <f>'zestawienie faktur'!I170</f>
        <v>0</v>
      </c>
      <c r="M40" s="76">
        <f>'zestawienie faktur'!J170</f>
        <v>0</v>
      </c>
      <c r="N40" s="76">
        <f>'zestawienie faktur'!K170</f>
        <v>0</v>
      </c>
      <c r="O40" s="76">
        <f>'zestawienie faktur'!L170</f>
        <v>0</v>
      </c>
      <c r="P40" s="76">
        <f>'zestawienie faktur'!M170</f>
        <v>0</v>
      </c>
      <c r="Q40" s="80">
        <f t="shared" si="8"/>
        <v>0</v>
      </c>
      <c r="R40" s="100">
        <f t="shared" si="8"/>
        <v>0</v>
      </c>
      <c r="S40" s="113">
        <f t="shared" si="9"/>
      </c>
    </row>
    <row r="41" spans="1:19" ht="12.75" thickBot="1">
      <c r="A41" s="189"/>
      <c r="B41" s="190" t="s">
        <v>15</v>
      </c>
      <c r="C41" s="191"/>
      <c r="D41" s="105">
        <f>SUM(D36:D40)</f>
        <v>0</v>
      </c>
      <c r="E41" s="105">
        <f>SUM(E36:E40)</f>
        <v>0</v>
      </c>
      <c r="F41" s="105">
        <f>SUM(F36:F40)</f>
        <v>0</v>
      </c>
      <c r="G41" s="105">
        <f>SUM(G36:G40)</f>
        <v>0</v>
      </c>
      <c r="H41" s="105">
        <f>SUM(H36:H40)</f>
        <v>0</v>
      </c>
      <c r="I41" s="105">
        <f aca="true" t="shared" si="10" ref="I41:O41">SUM(I36:I40)</f>
        <v>0</v>
      </c>
      <c r="J41" s="105">
        <f t="shared" si="10"/>
        <v>0</v>
      </c>
      <c r="K41" s="105">
        <f t="shared" si="10"/>
        <v>0</v>
      </c>
      <c r="L41" s="105">
        <f t="shared" si="10"/>
        <v>0</v>
      </c>
      <c r="M41" s="105">
        <f t="shared" si="10"/>
        <v>0</v>
      </c>
      <c r="N41" s="105">
        <f t="shared" si="10"/>
        <v>0</v>
      </c>
      <c r="O41" s="105">
        <f t="shared" si="10"/>
        <v>0</v>
      </c>
      <c r="P41" s="105">
        <f>SUM(P36:P40)</f>
        <v>0</v>
      </c>
      <c r="Q41" s="105">
        <f>SUM(Q36:Q40)</f>
        <v>0</v>
      </c>
      <c r="R41" s="105">
        <f>SUM(R36:R40)</f>
        <v>0</v>
      </c>
      <c r="S41" s="115">
        <f t="shared" si="9"/>
      </c>
    </row>
    <row r="42" spans="1:19" ht="12.75" thickBot="1">
      <c r="A42" s="68" t="s">
        <v>45</v>
      </c>
      <c r="B42" s="190" t="s">
        <v>18</v>
      </c>
      <c r="C42" s="191"/>
      <c r="D42" s="88">
        <f aca="true" t="shared" si="11" ref="D42:R42">D23+D33+D41</f>
        <v>0</v>
      </c>
      <c r="E42" s="88">
        <f t="shared" si="11"/>
        <v>0</v>
      </c>
      <c r="F42" s="88">
        <f t="shared" si="11"/>
        <v>0</v>
      </c>
      <c r="G42" s="88">
        <f t="shared" si="11"/>
        <v>0</v>
      </c>
      <c r="H42" s="88">
        <f t="shared" si="11"/>
        <v>0</v>
      </c>
      <c r="I42" s="88">
        <f t="shared" si="11"/>
        <v>0</v>
      </c>
      <c r="J42" s="89">
        <f t="shared" si="11"/>
        <v>0</v>
      </c>
      <c r="K42" s="106">
        <f t="shared" si="11"/>
        <v>0</v>
      </c>
      <c r="L42" s="106">
        <f t="shared" si="11"/>
        <v>0</v>
      </c>
      <c r="M42" s="106">
        <f t="shared" si="11"/>
        <v>0</v>
      </c>
      <c r="N42" s="106">
        <f t="shared" si="11"/>
        <v>0</v>
      </c>
      <c r="O42" s="106">
        <f t="shared" si="11"/>
        <v>0</v>
      </c>
      <c r="P42" s="107">
        <f t="shared" si="11"/>
        <v>0</v>
      </c>
      <c r="Q42" s="90">
        <f t="shared" si="11"/>
        <v>0</v>
      </c>
      <c r="R42" s="105">
        <f t="shared" si="11"/>
        <v>0</v>
      </c>
      <c r="S42" s="115">
        <f t="shared" si="9"/>
      </c>
    </row>
    <row r="43" ht="12.75" thickBot="1"/>
    <row r="44" spans="4:18" ht="72.75" customHeight="1" thickBot="1">
      <c r="D44" s="208" t="s">
        <v>19</v>
      </c>
      <c r="E44" s="209"/>
      <c r="F44" s="210"/>
      <c r="G44" s="108"/>
      <c r="H44" s="108"/>
      <c r="I44" s="192" t="s">
        <v>41</v>
      </c>
      <c r="J44" s="193"/>
      <c r="K44" s="193"/>
      <c r="L44" s="193"/>
      <c r="M44" s="193"/>
      <c r="N44" s="193"/>
      <c r="O44" s="193"/>
      <c r="P44" s="194"/>
      <c r="Q44" s="4"/>
      <c r="R44" s="4"/>
    </row>
    <row r="47" spans="1:19" ht="30" customHeight="1">
      <c r="A47" s="58" t="s">
        <v>20</v>
      </c>
      <c r="B47" s="219" t="s">
        <v>74</v>
      </c>
      <c r="C47" s="219"/>
      <c r="D47" s="219"/>
      <c r="E47" s="219"/>
      <c r="F47" s="219"/>
      <c r="G47" s="219"/>
      <c r="H47" s="219"/>
      <c r="I47" s="219"/>
      <c r="J47" s="219"/>
      <c r="K47" s="219"/>
      <c r="L47" s="219"/>
      <c r="M47" s="219"/>
      <c r="N47" s="219"/>
      <c r="O47" s="219"/>
      <c r="P47" s="219"/>
      <c r="Q47" s="59"/>
      <c r="R47" s="59"/>
      <c r="S47" s="117"/>
    </row>
    <row r="48" spans="1:19" ht="50.25" customHeight="1">
      <c r="A48" s="58" t="s">
        <v>21</v>
      </c>
      <c r="B48" s="219" t="s">
        <v>75</v>
      </c>
      <c r="C48" s="219"/>
      <c r="D48" s="219"/>
      <c r="E48" s="219"/>
      <c r="F48" s="219"/>
      <c r="G48" s="219"/>
      <c r="H48" s="219"/>
      <c r="I48" s="219"/>
      <c r="J48" s="219"/>
      <c r="K48" s="219"/>
      <c r="L48" s="219"/>
      <c r="M48" s="219"/>
      <c r="N48" s="219"/>
      <c r="O48" s="219"/>
      <c r="P48" s="219"/>
      <c r="Q48" s="59"/>
      <c r="R48" s="59"/>
      <c r="S48" s="117"/>
    </row>
    <row r="49" spans="1:19" ht="26.25" customHeight="1">
      <c r="A49" s="58" t="s">
        <v>22</v>
      </c>
      <c r="B49" s="219" t="s">
        <v>42</v>
      </c>
      <c r="C49" s="219"/>
      <c r="D49" s="219"/>
      <c r="E49" s="219"/>
      <c r="F49" s="219"/>
      <c r="G49" s="219"/>
      <c r="H49" s="219"/>
      <c r="I49" s="219"/>
      <c r="J49" s="219"/>
      <c r="K49" s="219"/>
      <c r="L49" s="219"/>
      <c r="M49" s="219"/>
      <c r="N49" s="219"/>
      <c r="O49" s="219"/>
      <c r="P49" s="59"/>
      <c r="Q49" s="59"/>
      <c r="R49" s="59"/>
      <c r="S49" s="117"/>
    </row>
    <row r="50" spans="1:19" ht="12">
      <c r="A50" s="109"/>
      <c r="B50" s="110"/>
      <c r="C50" s="110"/>
      <c r="D50" s="110"/>
      <c r="E50" s="110"/>
      <c r="F50" s="110"/>
      <c r="G50" s="110"/>
      <c r="H50" s="110"/>
      <c r="I50" s="110"/>
      <c r="J50" s="110"/>
      <c r="K50" s="110"/>
      <c r="L50" s="110"/>
      <c r="M50" s="110"/>
      <c r="N50" s="110"/>
      <c r="O50" s="110"/>
      <c r="P50" s="110"/>
      <c r="Q50" s="110"/>
      <c r="R50" s="110"/>
      <c r="S50" s="118"/>
    </row>
  </sheetData>
  <sheetProtection/>
  <mergeCells count="33">
    <mergeCell ref="A1:S1"/>
    <mergeCell ref="A3:S3"/>
    <mergeCell ref="Q4:R4"/>
    <mergeCell ref="A25:A33"/>
    <mergeCell ref="D7:I7"/>
    <mergeCell ref="A4:A5"/>
    <mergeCell ref="B49:O49"/>
    <mergeCell ref="B42:C42"/>
    <mergeCell ref="B48:P48"/>
    <mergeCell ref="B47:P47"/>
    <mergeCell ref="Q35:R35"/>
    <mergeCell ref="A7:A23"/>
    <mergeCell ref="Q25:R25"/>
    <mergeCell ref="D4:I4"/>
    <mergeCell ref="J4:O4"/>
    <mergeCell ref="B33:C33"/>
    <mergeCell ref="D35:I35"/>
    <mergeCell ref="J35:P35"/>
    <mergeCell ref="J7:P7"/>
    <mergeCell ref="Q7:R7"/>
    <mergeCell ref="D25:I25"/>
    <mergeCell ref="B23:C23"/>
    <mergeCell ref="B34:S34"/>
    <mergeCell ref="A35:A41"/>
    <mergeCell ref="B41:C41"/>
    <mergeCell ref="I44:P44"/>
    <mergeCell ref="Q2:S2"/>
    <mergeCell ref="B4:C5"/>
    <mergeCell ref="B6:S6"/>
    <mergeCell ref="B24:S24"/>
    <mergeCell ref="S4:S5"/>
    <mergeCell ref="D44:F44"/>
    <mergeCell ref="J25:P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23"/>
  <sheetViews>
    <sheetView zoomScale="136" zoomScaleNormal="136" zoomScalePageLayoutView="0" workbookViewId="0" topLeftCell="A4">
      <selection activeCell="B4" sqref="B4"/>
    </sheetView>
  </sheetViews>
  <sheetFormatPr defaultColWidth="9.140625" defaultRowHeight="15"/>
  <cols>
    <col min="1" max="1" width="6.140625" style="1" customWidth="1"/>
    <col min="2" max="2" width="17.57421875" style="1" customWidth="1"/>
    <col min="3" max="3" width="34.57421875" style="1" customWidth="1"/>
    <col min="4" max="4" width="16.421875" style="1" customWidth="1"/>
    <col min="5" max="5" width="13.28125" style="1" customWidth="1"/>
    <col min="6" max="7" width="19.7109375" style="1" customWidth="1"/>
    <col min="8" max="16384" width="9.140625" style="1" customWidth="1"/>
  </cols>
  <sheetData>
    <row r="1" spans="1:7" ht="15.75" thickBot="1">
      <c r="A1" s="269" t="s">
        <v>49</v>
      </c>
      <c r="B1" s="269"/>
      <c r="C1" s="269"/>
      <c r="D1" s="16"/>
      <c r="E1" s="16"/>
      <c r="F1" s="14"/>
      <c r="G1" s="14"/>
    </row>
    <row r="2" spans="1:7" ht="26.25" thickBot="1">
      <c r="A2" s="5" t="s">
        <v>50</v>
      </c>
      <c r="B2" s="270" t="s">
        <v>51</v>
      </c>
      <c r="C2" s="271"/>
      <c r="D2" s="271"/>
      <c r="E2" s="272"/>
      <c r="F2" s="13" t="s">
        <v>52</v>
      </c>
      <c r="G2" s="13" t="s">
        <v>53</v>
      </c>
    </row>
    <row r="3" spans="1:7" ht="15.75" thickBot="1">
      <c r="A3" s="252">
        <v>1</v>
      </c>
      <c r="B3" s="255" t="s">
        <v>54</v>
      </c>
      <c r="C3" s="256"/>
      <c r="D3" s="256"/>
      <c r="E3" s="257"/>
      <c r="F3" s="32">
        <f>'rozliczenie wydatków'!E42</f>
        <v>0</v>
      </c>
      <c r="G3" s="33">
        <f>'rozliczenie wydatków'!K42+'rozliczenie wydatków'!P42</f>
        <v>0</v>
      </c>
    </row>
    <row r="4" spans="1:7" ht="15">
      <c r="A4" s="253"/>
      <c r="B4" s="17" t="s">
        <v>55</v>
      </c>
      <c r="C4" s="258" t="s">
        <v>56</v>
      </c>
      <c r="D4" s="259"/>
      <c r="E4" s="273"/>
      <c r="F4" s="34">
        <f>'rozliczenie wydatków'!E42</f>
        <v>0</v>
      </c>
      <c r="G4" s="35">
        <f>'rozliczenie wydatków'!K42</f>
        <v>0</v>
      </c>
    </row>
    <row r="5" spans="1:7" ht="15.75" thickBot="1">
      <c r="A5" s="254"/>
      <c r="B5" s="12" t="s">
        <v>57</v>
      </c>
      <c r="C5" s="249" t="s">
        <v>58</v>
      </c>
      <c r="D5" s="250"/>
      <c r="E5" s="251"/>
      <c r="F5" s="36"/>
      <c r="G5" s="37">
        <f>'rozliczenie wydatków'!P42</f>
        <v>0</v>
      </c>
    </row>
    <row r="6" spans="1:7" ht="117.75" customHeight="1" thickBot="1">
      <c r="A6" s="57">
        <v>2</v>
      </c>
      <c r="B6" s="236" t="s">
        <v>65</v>
      </c>
      <c r="C6" s="237"/>
      <c r="D6" s="237"/>
      <c r="E6" s="238"/>
      <c r="F6" s="183">
        <f>'rozliczenie wydatków'!F42</f>
        <v>0</v>
      </c>
      <c r="G6" s="33">
        <f>'rozliczenie wydatków'!L42</f>
        <v>0</v>
      </c>
    </row>
    <row r="7" spans="1:7" ht="38.25" customHeight="1" thickBot="1">
      <c r="A7" s="252">
        <v>3</v>
      </c>
      <c r="B7" s="260" t="s">
        <v>93</v>
      </c>
      <c r="C7" s="261"/>
      <c r="D7" s="261"/>
      <c r="E7" s="262"/>
      <c r="F7" s="31">
        <f>'rozliczenie wydatków'!G42</f>
        <v>0</v>
      </c>
      <c r="G7" s="38">
        <f>IF(SUM('źródło finansowania'!G8:G10)='rozliczenie wydatków'!M42,'rozliczenie wydatków'!M42,"BŁĄD - suma pozycji 3.1-3.3 nie równa się sumie wartości z 'Rozliczenia wydatków'")</f>
        <v>0</v>
      </c>
    </row>
    <row r="8" spans="1:7" ht="19.5" customHeight="1">
      <c r="A8" s="253"/>
      <c r="B8" s="10" t="s">
        <v>60</v>
      </c>
      <c r="C8" s="263" t="s">
        <v>83</v>
      </c>
      <c r="D8" s="264"/>
      <c r="E8" s="265"/>
      <c r="F8" s="39">
        <v>0</v>
      </c>
      <c r="G8" s="40">
        <v>0</v>
      </c>
    </row>
    <row r="9" spans="1:7" ht="16.5" customHeight="1">
      <c r="A9" s="253"/>
      <c r="B9" s="11" t="s">
        <v>62</v>
      </c>
      <c r="C9" s="266" t="s">
        <v>66</v>
      </c>
      <c r="D9" s="267"/>
      <c r="E9" s="268"/>
      <c r="F9" s="41">
        <v>0</v>
      </c>
      <c r="G9" s="42">
        <v>0</v>
      </c>
    </row>
    <row r="10" spans="1:7" ht="16.5" customHeight="1" thickBot="1">
      <c r="A10" s="254"/>
      <c r="B10" s="12" t="s">
        <v>67</v>
      </c>
      <c r="C10" s="249" t="s">
        <v>59</v>
      </c>
      <c r="D10" s="250"/>
      <c r="E10" s="251"/>
      <c r="F10" s="43">
        <v>0</v>
      </c>
      <c r="G10" s="51">
        <v>0</v>
      </c>
    </row>
    <row r="11" spans="1:7" ht="15.75" thickBot="1">
      <c r="A11" s="252">
        <v>4</v>
      </c>
      <c r="B11" s="255" t="s">
        <v>94</v>
      </c>
      <c r="C11" s="256"/>
      <c r="D11" s="256"/>
      <c r="E11" s="257"/>
      <c r="F11" s="32">
        <f>'rozliczenie wydatków'!H42+'rozliczenie wydatków'!I42</f>
        <v>0</v>
      </c>
      <c r="G11" s="37">
        <f>'rozliczenie wydatków'!N42+'rozliczenie wydatków'!O42</f>
        <v>0</v>
      </c>
    </row>
    <row r="12" spans="1:7" ht="15">
      <c r="A12" s="253"/>
      <c r="B12" s="30" t="s">
        <v>68</v>
      </c>
      <c r="C12" s="258" t="s">
        <v>61</v>
      </c>
      <c r="D12" s="259"/>
      <c r="E12" s="259"/>
      <c r="F12" s="44">
        <f>'rozliczenie wydatków'!H42</f>
        <v>0</v>
      </c>
      <c r="G12" s="45">
        <f>'rozliczenie wydatków'!N42</f>
        <v>0</v>
      </c>
    </row>
    <row r="13" spans="1:7" ht="15.75" thickBot="1">
      <c r="A13" s="254"/>
      <c r="B13" s="18" t="s">
        <v>69</v>
      </c>
      <c r="C13" s="249" t="s">
        <v>63</v>
      </c>
      <c r="D13" s="250"/>
      <c r="E13" s="250"/>
      <c r="F13" s="46">
        <f>'rozliczenie wydatków'!I42</f>
        <v>0</v>
      </c>
      <c r="G13" s="46">
        <f>'rozliczenie wydatków'!O42</f>
        <v>0</v>
      </c>
    </row>
    <row r="14" spans="1:7" ht="20.25" customHeight="1" thickBot="1">
      <c r="A14" s="8">
        <v>5</v>
      </c>
      <c r="B14" s="239" t="s">
        <v>92</v>
      </c>
      <c r="C14" s="240"/>
      <c r="D14" s="240" t="s">
        <v>84</v>
      </c>
      <c r="E14" s="241"/>
      <c r="F14" s="47" t="e">
        <f>'rozliczenie wydatków'!E42/'rozliczenie wydatków'!D42</f>
        <v>#DIV/0!</v>
      </c>
      <c r="G14" s="48" t="e">
        <f>'rozliczenie wydatków'!K42/'rozliczenie wydatków'!J42</f>
        <v>#DIV/0!</v>
      </c>
    </row>
    <row r="15" spans="1:7" ht="30" customHeight="1" thickBot="1">
      <c r="A15" s="7">
        <v>6</v>
      </c>
      <c r="B15" s="242" t="s">
        <v>90</v>
      </c>
      <c r="C15" s="243"/>
      <c r="D15" s="243" t="s">
        <v>85</v>
      </c>
      <c r="E15" s="244"/>
      <c r="F15" s="185" t="e">
        <f>('rozliczenie wydatków'!H42+'rozliczenie wydatków'!I42+'rozliczenie wydatków'!G42)/'rozliczenie wydatków'!D42</f>
        <v>#DIV/0!</v>
      </c>
      <c r="G15" s="186" t="e">
        <f>('rozliczenie wydatków'!M42+'rozliczenie wydatków'!N42+'rozliczenie wydatków'!O42)/'rozliczenie wydatków'!J42</f>
        <v>#DIV/0!</v>
      </c>
    </row>
    <row r="16" spans="1:7" ht="25.5" customHeight="1" thickBot="1">
      <c r="A16" s="9">
        <v>7</v>
      </c>
      <c r="B16" s="245" t="s">
        <v>91</v>
      </c>
      <c r="C16" s="246"/>
      <c r="D16" s="246" t="s">
        <v>86</v>
      </c>
      <c r="E16" s="247"/>
      <c r="F16" s="49" t="e">
        <f>'rozliczenie wydatków'!F42/'rozliczenie wydatków'!D42</f>
        <v>#DIV/0!</v>
      </c>
      <c r="G16" s="50" t="e">
        <f>'rozliczenie wydatków'!L42/'rozliczenie wydatków'!J42</f>
        <v>#DIV/0!</v>
      </c>
    </row>
    <row r="17" spans="1:7" ht="15.75" thickBot="1">
      <c r="A17" s="52"/>
      <c r="B17" s="52"/>
      <c r="C17" s="52"/>
      <c r="D17" s="52"/>
      <c r="E17" s="52"/>
      <c r="F17" s="52"/>
      <c r="G17" s="52"/>
    </row>
    <row r="18" spans="1:12" ht="59.25" customHeight="1" thickBot="1">
      <c r="A18" s="208" t="s">
        <v>19</v>
      </c>
      <c r="B18" s="248"/>
      <c r="C18" s="184"/>
      <c r="D18" s="192" t="s">
        <v>41</v>
      </c>
      <c r="E18" s="193"/>
      <c r="F18" s="194"/>
      <c r="G18" s="3"/>
      <c r="H18" s="6"/>
      <c r="I18" s="6"/>
      <c r="J18" s="6"/>
      <c r="K18" s="6"/>
      <c r="L18" s="6"/>
    </row>
    <row r="19" spans="1:7" ht="15">
      <c r="A19" s="52"/>
      <c r="B19" s="52"/>
      <c r="C19" s="52"/>
      <c r="D19" s="52"/>
      <c r="E19" s="52"/>
      <c r="F19" s="52"/>
      <c r="G19" s="52"/>
    </row>
    <row r="20" spans="1:7" ht="15" customHeight="1">
      <c r="A20" s="53" t="s">
        <v>20</v>
      </c>
      <c r="B20" s="231" t="s">
        <v>64</v>
      </c>
      <c r="C20" s="232"/>
      <c r="D20" s="232"/>
      <c r="E20" s="232"/>
      <c r="F20" s="232"/>
      <c r="G20" s="232"/>
    </row>
    <row r="21" spans="1:7" ht="30.75" customHeight="1">
      <c r="A21" s="54" t="s">
        <v>21</v>
      </c>
      <c r="B21" s="231" t="s">
        <v>87</v>
      </c>
      <c r="C21" s="232"/>
      <c r="D21" s="232"/>
      <c r="E21" s="232"/>
      <c r="F21" s="232"/>
      <c r="G21" s="232"/>
    </row>
    <row r="22" spans="1:7" ht="27" customHeight="1">
      <c r="A22" s="54" t="s">
        <v>22</v>
      </c>
      <c r="B22" s="233" t="s">
        <v>88</v>
      </c>
      <c r="C22" s="232"/>
      <c r="D22" s="232"/>
      <c r="E22" s="232"/>
      <c r="F22" s="232"/>
      <c r="G22" s="232"/>
    </row>
    <row r="23" spans="1:7" ht="27" customHeight="1">
      <c r="A23" s="54" t="s">
        <v>23</v>
      </c>
      <c r="B23" s="234" t="s">
        <v>89</v>
      </c>
      <c r="C23" s="235"/>
      <c r="D23" s="235"/>
      <c r="E23" s="235"/>
      <c r="F23" s="235"/>
      <c r="G23" s="235"/>
    </row>
  </sheetData>
  <sheetProtection/>
  <mergeCells count="25">
    <mergeCell ref="A1:C1"/>
    <mergeCell ref="B2:E2"/>
    <mergeCell ref="A3:A5"/>
    <mergeCell ref="B3:E3"/>
    <mergeCell ref="C4:E4"/>
    <mergeCell ref="C5:E5"/>
    <mergeCell ref="C10:E10"/>
    <mergeCell ref="A11:A13"/>
    <mergeCell ref="B11:E11"/>
    <mergeCell ref="C12:E12"/>
    <mergeCell ref="C13:E13"/>
    <mergeCell ref="A7:A10"/>
    <mergeCell ref="B7:E7"/>
    <mergeCell ref="C8:E8"/>
    <mergeCell ref="C9:E9"/>
    <mergeCell ref="B21:G21"/>
    <mergeCell ref="B22:G22"/>
    <mergeCell ref="B23:G23"/>
    <mergeCell ref="B6:E6"/>
    <mergeCell ref="B14:E14"/>
    <mergeCell ref="B15:E15"/>
    <mergeCell ref="B16:E16"/>
    <mergeCell ref="A18:B18"/>
    <mergeCell ref="D18:F18"/>
    <mergeCell ref="B20:G2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178"/>
  <sheetViews>
    <sheetView zoomScale="112" zoomScaleNormal="112" zoomScalePageLayoutView="0" workbookViewId="0" topLeftCell="A1">
      <selection activeCell="A1" sqref="A1:N1"/>
    </sheetView>
  </sheetViews>
  <sheetFormatPr defaultColWidth="9.140625" defaultRowHeight="15"/>
  <cols>
    <col min="1" max="1" width="9.7109375" style="55" customWidth="1"/>
    <col min="2" max="2" width="4.57421875" style="2" customWidth="1"/>
    <col min="3" max="3" width="10.8515625" style="2" customWidth="1"/>
    <col min="4" max="4" width="11.140625" style="2" customWidth="1"/>
    <col min="5" max="5" width="26.28125" style="2" customWidth="1"/>
    <col min="6" max="13" width="15.57421875" style="56" customWidth="1"/>
    <col min="14" max="14" width="11.140625" style="178" customWidth="1"/>
    <col min="15" max="16384" width="9.140625" style="2" customWidth="1"/>
  </cols>
  <sheetData>
    <row r="1" spans="1:14" s="121" customFormat="1" ht="13.5" thickBot="1">
      <c r="A1" s="302" t="s">
        <v>95</v>
      </c>
      <c r="B1" s="303"/>
      <c r="C1" s="303"/>
      <c r="D1" s="303"/>
      <c r="E1" s="303"/>
      <c r="F1" s="303"/>
      <c r="G1" s="303"/>
      <c r="H1" s="303"/>
      <c r="I1" s="303"/>
      <c r="J1" s="303"/>
      <c r="K1" s="303"/>
      <c r="L1" s="303"/>
      <c r="M1" s="303"/>
      <c r="N1" s="304"/>
    </row>
    <row r="2" spans="1:14" s="121" customFormat="1" ht="13.5" thickBot="1">
      <c r="A2" s="122">
        <v>1</v>
      </c>
      <c r="B2" s="123">
        <v>2</v>
      </c>
      <c r="C2" s="123">
        <v>3</v>
      </c>
      <c r="D2" s="123">
        <v>4</v>
      </c>
      <c r="E2" s="123">
        <v>5</v>
      </c>
      <c r="F2" s="123">
        <v>6</v>
      </c>
      <c r="G2" s="123">
        <v>7</v>
      </c>
      <c r="H2" s="123">
        <v>8</v>
      </c>
      <c r="I2" s="123">
        <v>9</v>
      </c>
      <c r="J2" s="123">
        <v>10</v>
      </c>
      <c r="K2" s="123">
        <v>11</v>
      </c>
      <c r="L2" s="181">
        <v>12</v>
      </c>
      <c r="M2" s="123">
        <v>13</v>
      </c>
      <c r="N2" s="123">
        <v>14</v>
      </c>
    </row>
    <row r="3" spans="1:16" s="121" customFormat="1" ht="110.25" customHeight="1" thickBot="1">
      <c r="A3" s="19" t="s">
        <v>26</v>
      </c>
      <c r="B3" s="20" t="s">
        <v>27</v>
      </c>
      <c r="C3" s="21" t="s">
        <v>28</v>
      </c>
      <c r="D3" s="22" t="s">
        <v>29</v>
      </c>
      <c r="E3" s="23" t="s">
        <v>47</v>
      </c>
      <c r="F3" s="24" t="s">
        <v>30</v>
      </c>
      <c r="G3" s="24" t="s">
        <v>39</v>
      </c>
      <c r="H3" s="25" t="s">
        <v>31</v>
      </c>
      <c r="I3" s="26" t="s">
        <v>77</v>
      </c>
      <c r="J3" s="27" t="s">
        <v>79</v>
      </c>
      <c r="K3" s="27" t="s">
        <v>80</v>
      </c>
      <c r="L3" s="26" t="s">
        <v>81</v>
      </c>
      <c r="M3" s="28" t="s">
        <v>78</v>
      </c>
      <c r="N3" s="29" t="s">
        <v>82</v>
      </c>
      <c r="O3" s="124"/>
      <c r="P3" s="124"/>
    </row>
    <row r="4" spans="1:14" s="121" customFormat="1" ht="15.75" customHeight="1" thickBot="1">
      <c r="A4" s="305" t="s">
        <v>32</v>
      </c>
      <c r="B4" s="306"/>
      <c r="C4" s="306"/>
      <c r="D4" s="306"/>
      <c r="E4" s="306"/>
      <c r="F4" s="306"/>
      <c r="G4" s="306"/>
      <c r="H4" s="306"/>
      <c r="I4" s="306"/>
      <c r="J4" s="306"/>
      <c r="K4" s="306"/>
      <c r="L4" s="306"/>
      <c r="M4" s="306"/>
      <c r="N4" s="307"/>
    </row>
    <row r="5" spans="1:14" s="134" customFormat="1" ht="15" customHeight="1">
      <c r="A5" s="286">
        <v>1</v>
      </c>
      <c r="B5" s="125">
        <v>1</v>
      </c>
      <c r="C5" s="126"/>
      <c r="D5" s="126"/>
      <c r="E5" s="127"/>
      <c r="F5" s="128"/>
      <c r="G5" s="129"/>
      <c r="H5" s="130"/>
      <c r="I5" s="131"/>
      <c r="J5" s="131"/>
      <c r="K5" s="132"/>
      <c r="L5" s="132"/>
      <c r="M5" s="132">
        <v>0</v>
      </c>
      <c r="N5" s="133"/>
    </row>
    <row r="6" spans="1:14" ht="12.75">
      <c r="A6" s="275"/>
      <c r="B6" s="135">
        <v>2</v>
      </c>
      <c r="C6" s="136"/>
      <c r="D6" s="136"/>
      <c r="E6" s="137"/>
      <c r="F6" s="138"/>
      <c r="G6" s="139"/>
      <c r="H6" s="140"/>
      <c r="I6" s="141"/>
      <c r="J6" s="141"/>
      <c r="K6" s="142"/>
      <c r="L6" s="142"/>
      <c r="M6" s="142"/>
      <c r="N6" s="143"/>
    </row>
    <row r="7" spans="1:14" ht="12.75">
      <c r="A7" s="275"/>
      <c r="B7" s="135">
        <v>3</v>
      </c>
      <c r="C7" s="136"/>
      <c r="D7" s="136"/>
      <c r="E7" s="137"/>
      <c r="F7" s="138"/>
      <c r="G7" s="139"/>
      <c r="H7" s="140"/>
      <c r="I7" s="141"/>
      <c r="J7" s="141"/>
      <c r="K7" s="142"/>
      <c r="L7" s="142"/>
      <c r="M7" s="142"/>
      <c r="N7" s="143"/>
    </row>
    <row r="8" spans="1:14" ht="12.75">
      <c r="A8" s="275"/>
      <c r="B8" s="135">
        <v>4</v>
      </c>
      <c r="C8" s="135"/>
      <c r="D8" s="135"/>
      <c r="E8" s="144"/>
      <c r="F8" s="145"/>
      <c r="G8" s="146"/>
      <c r="H8" s="147"/>
      <c r="I8" s="148"/>
      <c r="J8" s="148"/>
      <c r="K8" s="149"/>
      <c r="L8" s="149"/>
      <c r="M8" s="149"/>
      <c r="N8" s="150"/>
    </row>
    <row r="9" spans="1:14" ht="13.5" thickBot="1">
      <c r="A9" s="276"/>
      <c r="B9" s="151">
        <v>5</v>
      </c>
      <c r="C9" s="151"/>
      <c r="D9" s="151"/>
      <c r="E9" s="152"/>
      <c r="F9" s="153"/>
      <c r="G9" s="154"/>
      <c r="H9" s="155"/>
      <c r="I9" s="156"/>
      <c r="J9" s="156"/>
      <c r="K9" s="157"/>
      <c r="L9" s="157"/>
      <c r="M9" s="157"/>
      <c r="N9" s="158"/>
    </row>
    <row r="10" spans="1:14" ht="13.5" thickBot="1">
      <c r="A10" s="277" t="s">
        <v>33</v>
      </c>
      <c r="B10" s="278"/>
      <c r="C10" s="278"/>
      <c r="D10" s="278"/>
      <c r="E10" s="279"/>
      <c r="F10" s="159"/>
      <c r="G10" s="160">
        <f aca="true" t="shared" si="0" ref="G10:M10">SUM(G5:G9)</f>
        <v>0</v>
      </c>
      <c r="H10" s="161">
        <f t="shared" si="0"/>
        <v>0</v>
      </c>
      <c r="I10" s="162">
        <f t="shared" si="0"/>
        <v>0</v>
      </c>
      <c r="J10" s="162">
        <f t="shared" si="0"/>
        <v>0</v>
      </c>
      <c r="K10" s="162">
        <f t="shared" si="0"/>
        <v>0</v>
      </c>
      <c r="L10" s="162">
        <f t="shared" si="0"/>
        <v>0</v>
      </c>
      <c r="M10" s="163">
        <f t="shared" si="0"/>
        <v>0</v>
      </c>
      <c r="N10" s="164"/>
    </row>
    <row r="11" spans="1:14" s="134" customFormat="1" ht="15" customHeight="1">
      <c r="A11" s="274">
        <v>2</v>
      </c>
      <c r="B11" s="165">
        <v>6</v>
      </c>
      <c r="C11" s="166"/>
      <c r="D11" s="166"/>
      <c r="E11" s="167"/>
      <c r="F11" s="128"/>
      <c r="G11" s="168"/>
      <c r="H11" s="130"/>
      <c r="I11" s="131"/>
      <c r="J11" s="131"/>
      <c r="K11" s="132"/>
      <c r="L11" s="132"/>
      <c r="M11" s="132"/>
      <c r="N11" s="169"/>
    </row>
    <row r="12" spans="1:14" ht="12.75">
      <c r="A12" s="275"/>
      <c r="B12" s="135">
        <v>7</v>
      </c>
      <c r="C12" s="136"/>
      <c r="D12" s="136"/>
      <c r="E12" s="137"/>
      <c r="F12" s="138"/>
      <c r="G12" s="139"/>
      <c r="H12" s="140"/>
      <c r="I12" s="141"/>
      <c r="J12" s="141"/>
      <c r="K12" s="142"/>
      <c r="L12" s="142"/>
      <c r="M12" s="142"/>
      <c r="N12" s="143"/>
    </row>
    <row r="13" spans="1:14" ht="12.75">
      <c r="A13" s="275"/>
      <c r="B13" s="135">
        <v>8</v>
      </c>
      <c r="C13" s="136"/>
      <c r="D13" s="136"/>
      <c r="E13" s="137"/>
      <c r="F13" s="138"/>
      <c r="G13" s="139"/>
      <c r="H13" s="140"/>
      <c r="I13" s="141"/>
      <c r="J13" s="141"/>
      <c r="K13" s="142"/>
      <c r="L13" s="142"/>
      <c r="M13" s="142"/>
      <c r="N13" s="143"/>
    </row>
    <row r="14" spans="1:14" ht="12.75">
      <c r="A14" s="275"/>
      <c r="B14" s="135">
        <v>9</v>
      </c>
      <c r="C14" s="135"/>
      <c r="D14" s="135"/>
      <c r="E14" s="144"/>
      <c r="F14" s="145"/>
      <c r="G14" s="146"/>
      <c r="H14" s="147"/>
      <c r="I14" s="148"/>
      <c r="J14" s="148"/>
      <c r="K14" s="149"/>
      <c r="L14" s="149"/>
      <c r="M14" s="149"/>
      <c r="N14" s="150"/>
    </row>
    <row r="15" spans="1:14" ht="13.5" thickBot="1">
      <c r="A15" s="276"/>
      <c r="B15" s="151">
        <v>10</v>
      </c>
      <c r="C15" s="151"/>
      <c r="D15" s="151"/>
      <c r="E15" s="152"/>
      <c r="F15" s="153"/>
      <c r="G15" s="154"/>
      <c r="H15" s="155"/>
      <c r="I15" s="156"/>
      <c r="J15" s="156"/>
      <c r="K15" s="157"/>
      <c r="L15" s="157"/>
      <c r="M15" s="157"/>
      <c r="N15" s="158"/>
    </row>
    <row r="16" spans="1:14" ht="13.5" thickBot="1">
      <c r="A16" s="277" t="s">
        <v>33</v>
      </c>
      <c r="B16" s="278"/>
      <c r="C16" s="278"/>
      <c r="D16" s="278"/>
      <c r="E16" s="279"/>
      <c r="F16" s="159"/>
      <c r="G16" s="160">
        <f aca="true" t="shared" si="1" ref="G16:M16">SUM(G11:G15)</f>
        <v>0</v>
      </c>
      <c r="H16" s="161">
        <f t="shared" si="1"/>
        <v>0</v>
      </c>
      <c r="I16" s="162">
        <f t="shared" si="1"/>
        <v>0</v>
      </c>
      <c r="J16" s="162">
        <f t="shared" si="1"/>
        <v>0</v>
      </c>
      <c r="K16" s="162">
        <f t="shared" si="1"/>
        <v>0</v>
      </c>
      <c r="L16" s="162">
        <f>SUM(L11:L15)</f>
        <v>0</v>
      </c>
      <c r="M16" s="163">
        <f t="shared" si="1"/>
        <v>0</v>
      </c>
      <c r="N16" s="164"/>
    </row>
    <row r="17" spans="1:14" s="134" customFormat="1" ht="15" customHeight="1">
      <c r="A17" s="274">
        <v>3</v>
      </c>
      <c r="B17" s="165">
        <v>11</v>
      </c>
      <c r="C17" s="166"/>
      <c r="D17" s="166"/>
      <c r="E17" s="167"/>
      <c r="F17" s="128"/>
      <c r="G17" s="168"/>
      <c r="H17" s="130"/>
      <c r="I17" s="131"/>
      <c r="J17" s="131"/>
      <c r="K17" s="132"/>
      <c r="L17" s="132"/>
      <c r="M17" s="132"/>
      <c r="N17" s="169"/>
    </row>
    <row r="18" spans="1:14" ht="12.75">
      <c r="A18" s="275"/>
      <c r="B18" s="170" t="s">
        <v>34</v>
      </c>
      <c r="C18" s="136"/>
      <c r="D18" s="136"/>
      <c r="E18" s="137"/>
      <c r="F18" s="138"/>
      <c r="G18" s="139"/>
      <c r="H18" s="140"/>
      <c r="I18" s="141"/>
      <c r="J18" s="141"/>
      <c r="K18" s="142"/>
      <c r="L18" s="142"/>
      <c r="M18" s="142"/>
      <c r="N18" s="143"/>
    </row>
    <row r="19" spans="1:14" ht="12.75">
      <c r="A19" s="275"/>
      <c r="B19" s="135"/>
      <c r="C19" s="136"/>
      <c r="D19" s="136"/>
      <c r="E19" s="137"/>
      <c r="F19" s="138"/>
      <c r="G19" s="139"/>
      <c r="H19" s="140"/>
      <c r="I19" s="141"/>
      <c r="J19" s="141"/>
      <c r="K19" s="142"/>
      <c r="L19" s="142"/>
      <c r="M19" s="142"/>
      <c r="N19" s="143"/>
    </row>
    <row r="20" spans="1:14" ht="12.75">
      <c r="A20" s="275"/>
      <c r="B20" s="135"/>
      <c r="C20" s="135"/>
      <c r="D20" s="135"/>
      <c r="E20" s="144"/>
      <c r="F20" s="145"/>
      <c r="G20" s="146"/>
      <c r="H20" s="147"/>
      <c r="I20" s="148"/>
      <c r="J20" s="148"/>
      <c r="K20" s="149"/>
      <c r="L20" s="149"/>
      <c r="M20" s="149"/>
      <c r="N20" s="150"/>
    </row>
    <row r="21" spans="1:14" ht="13.5" thickBot="1">
      <c r="A21" s="276"/>
      <c r="B21" s="151"/>
      <c r="C21" s="151"/>
      <c r="D21" s="151"/>
      <c r="E21" s="152"/>
      <c r="F21" s="153"/>
      <c r="G21" s="154"/>
      <c r="H21" s="155"/>
      <c r="I21" s="156"/>
      <c r="J21" s="156"/>
      <c r="K21" s="157"/>
      <c r="L21" s="157"/>
      <c r="M21" s="157"/>
      <c r="N21" s="158"/>
    </row>
    <row r="22" spans="1:14" ht="13.5" thickBot="1">
      <c r="A22" s="277" t="s">
        <v>33</v>
      </c>
      <c r="B22" s="278"/>
      <c r="C22" s="278"/>
      <c r="D22" s="278"/>
      <c r="E22" s="279"/>
      <c r="F22" s="159"/>
      <c r="G22" s="160">
        <f aca="true" t="shared" si="2" ref="G22:M22">SUM(G17:G21)</f>
        <v>0</v>
      </c>
      <c r="H22" s="161">
        <f t="shared" si="2"/>
        <v>0</v>
      </c>
      <c r="I22" s="162">
        <f t="shared" si="2"/>
        <v>0</v>
      </c>
      <c r="J22" s="162">
        <f t="shared" si="2"/>
        <v>0</v>
      </c>
      <c r="K22" s="162">
        <f t="shared" si="2"/>
        <v>0</v>
      </c>
      <c r="L22" s="162">
        <f>SUM(L17:L21)</f>
        <v>0</v>
      </c>
      <c r="M22" s="163">
        <f t="shared" si="2"/>
        <v>0</v>
      </c>
      <c r="N22" s="164"/>
    </row>
    <row r="23" spans="1:14" s="134" customFormat="1" ht="15" customHeight="1">
      <c r="A23" s="274">
        <v>4</v>
      </c>
      <c r="B23" s="171"/>
      <c r="C23" s="166"/>
      <c r="D23" s="166"/>
      <c r="E23" s="167"/>
      <c r="F23" s="128"/>
      <c r="G23" s="168"/>
      <c r="H23" s="130"/>
      <c r="I23" s="131"/>
      <c r="J23" s="131"/>
      <c r="K23" s="132"/>
      <c r="L23" s="132"/>
      <c r="M23" s="132"/>
      <c r="N23" s="169"/>
    </row>
    <row r="24" spans="1:14" ht="12.75">
      <c r="A24" s="275"/>
      <c r="B24" s="170"/>
      <c r="C24" s="136"/>
      <c r="D24" s="136"/>
      <c r="E24" s="137"/>
      <c r="F24" s="138"/>
      <c r="G24" s="139"/>
      <c r="H24" s="140"/>
      <c r="I24" s="141"/>
      <c r="J24" s="141"/>
      <c r="K24" s="142"/>
      <c r="L24" s="142"/>
      <c r="M24" s="142"/>
      <c r="N24" s="143"/>
    </row>
    <row r="25" spans="1:14" ht="12.75">
      <c r="A25" s="275"/>
      <c r="B25" s="135"/>
      <c r="C25" s="136"/>
      <c r="D25" s="136"/>
      <c r="E25" s="137"/>
      <c r="F25" s="138"/>
      <c r="G25" s="139"/>
      <c r="H25" s="140"/>
      <c r="I25" s="141"/>
      <c r="J25" s="141"/>
      <c r="K25" s="142"/>
      <c r="L25" s="142"/>
      <c r="M25" s="142"/>
      <c r="N25" s="143"/>
    </row>
    <row r="26" spans="1:14" ht="12.75">
      <c r="A26" s="275"/>
      <c r="B26" s="135"/>
      <c r="C26" s="135"/>
      <c r="D26" s="135"/>
      <c r="E26" s="144"/>
      <c r="F26" s="145"/>
      <c r="G26" s="146"/>
      <c r="H26" s="147"/>
      <c r="I26" s="148"/>
      <c r="J26" s="148"/>
      <c r="K26" s="149"/>
      <c r="L26" s="149"/>
      <c r="M26" s="149"/>
      <c r="N26" s="150"/>
    </row>
    <row r="27" spans="1:14" ht="13.5" thickBot="1">
      <c r="A27" s="276"/>
      <c r="B27" s="151"/>
      <c r="C27" s="151"/>
      <c r="D27" s="151"/>
      <c r="E27" s="152"/>
      <c r="F27" s="153"/>
      <c r="G27" s="154"/>
      <c r="H27" s="155"/>
      <c r="I27" s="156"/>
      <c r="J27" s="156"/>
      <c r="K27" s="157"/>
      <c r="L27" s="157"/>
      <c r="M27" s="157"/>
      <c r="N27" s="158"/>
    </row>
    <row r="28" spans="1:14" ht="13.5" thickBot="1">
      <c r="A28" s="277" t="s">
        <v>33</v>
      </c>
      <c r="B28" s="278"/>
      <c r="C28" s="278"/>
      <c r="D28" s="278"/>
      <c r="E28" s="279"/>
      <c r="F28" s="159"/>
      <c r="G28" s="160">
        <f aca="true" t="shared" si="3" ref="G28:M28">SUM(G23:G27)</f>
        <v>0</v>
      </c>
      <c r="H28" s="161">
        <f t="shared" si="3"/>
        <v>0</v>
      </c>
      <c r="I28" s="162">
        <f t="shared" si="3"/>
        <v>0</v>
      </c>
      <c r="J28" s="162">
        <f t="shared" si="3"/>
        <v>0</v>
      </c>
      <c r="K28" s="162">
        <f t="shared" si="3"/>
        <v>0</v>
      </c>
      <c r="L28" s="162">
        <f>SUM(L23:L27)</f>
        <v>0</v>
      </c>
      <c r="M28" s="163">
        <f t="shared" si="3"/>
        <v>0</v>
      </c>
      <c r="N28" s="164"/>
    </row>
    <row r="29" spans="1:14" s="134" customFormat="1" ht="15" customHeight="1">
      <c r="A29" s="274">
        <v>5</v>
      </c>
      <c r="B29" s="165"/>
      <c r="C29" s="166"/>
      <c r="D29" s="166"/>
      <c r="E29" s="167"/>
      <c r="F29" s="128"/>
      <c r="G29" s="168"/>
      <c r="H29" s="130"/>
      <c r="I29" s="131"/>
      <c r="J29" s="131"/>
      <c r="K29" s="132"/>
      <c r="L29" s="132"/>
      <c r="M29" s="132"/>
      <c r="N29" s="169"/>
    </row>
    <row r="30" spans="1:14" ht="12.75">
      <c r="A30" s="275"/>
      <c r="B30" s="135"/>
      <c r="C30" s="136"/>
      <c r="D30" s="136"/>
      <c r="E30" s="137"/>
      <c r="F30" s="138"/>
      <c r="G30" s="139"/>
      <c r="H30" s="140"/>
      <c r="I30" s="141"/>
      <c r="J30" s="141"/>
      <c r="K30" s="142"/>
      <c r="L30" s="142"/>
      <c r="M30" s="142"/>
      <c r="N30" s="143"/>
    </row>
    <row r="31" spans="1:14" ht="12.75">
      <c r="A31" s="275"/>
      <c r="B31" s="135"/>
      <c r="C31" s="136"/>
      <c r="D31" s="136"/>
      <c r="E31" s="137"/>
      <c r="F31" s="138"/>
      <c r="G31" s="139"/>
      <c r="H31" s="140"/>
      <c r="I31" s="141"/>
      <c r="J31" s="141"/>
      <c r="K31" s="142"/>
      <c r="L31" s="142"/>
      <c r="M31" s="142"/>
      <c r="N31" s="143"/>
    </row>
    <row r="32" spans="1:14" ht="12.75">
      <c r="A32" s="275"/>
      <c r="B32" s="135"/>
      <c r="C32" s="135"/>
      <c r="D32" s="135"/>
      <c r="E32" s="144"/>
      <c r="F32" s="145"/>
      <c r="G32" s="146"/>
      <c r="H32" s="147"/>
      <c r="I32" s="148"/>
      <c r="J32" s="148"/>
      <c r="K32" s="149"/>
      <c r="L32" s="149"/>
      <c r="M32" s="149"/>
      <c r="N32" s="150"/>
    </row>
    <row r="33" spans="1:14" ht="13.5" thickBot="1">
      <c r="A33" s="276"/>
      <c r="B33" s="151"/>
      <c r="C33" s="151"/>
      <c r="D33" s="151"/>
      <c r="E33" s="152"/>
      <c r="F33" s="153"/>
      <c r="G33" s="154"/>
      <c r="H33" s="155"/>
      <c r="I33" s="156"/>
      <c r="J33" s="156"/>
      <c r="K33" s="157"/>
      <c r="L33" s="157"/>
      <c r="M33" s="157"/>
      <c r="N33" s="158"/>
    </row>
    <row r="34" spans="1:14" ht="13.5" thickBot="1">
      <c r="A34" s="277" t="s">
        <v>33</v>
      </c>
      <c r="B34" s="278"/>
      <c r="C34" s="278"/>
      <c r="D34" s="278"/>
      <c r="E34" s="279"/>
      <c r="F34" s="159"/>
      <c r="G34" s="160">
        <f>SUM(G29:G33)</f>
        <v>0</v>
      </c>
      <c r="H34" s="161">
        <f aca="true" t="shared" si="4" ref="H34:M34">SUM(H29:H33)</f>
        <v>0</v>
      </c>
      <c r="I34" s="162">
        <f t="shared" si="4"/>
        <v>0</v>
      </c>
      <c r="J34" s="162">
        <f t="shared" si="4"/>
        <v>0</v>
      </c>
      <c r="K34" s="162">
        <f t="shared" si="4"/>
        <v>0</v>
      </c>
      <c r="L34" s="162">
        <f>SUM(L29:L33)</f>
        <v>0</v>
      </c>
      <c r="M34" s="163">
        <f t="shared" si="4"/>
        <v>0</v>
      </c>
      <c r="N34" s="164"/>
    </row>
    <row r="35" spans="1:14" ht="12.75">
      <c r="A35" s="274">
        <v>6</v>
      </c>
      <c r="B35" s="165"/>
      <c r="C35" s="166"/>
      <c r="D35" s="166"/>
      <c r="E35" s="167"/>
      <c r="F35" s="128"/>
      <c r="G35" s="168"/>
      <c r="H35" s="130"/>
      <c r="I35" s="131"/>
      <c r="J35" s="131"/>
      <c r="K35" s="132"/>
      <c r="L35" s="132"/>
      <c r="M35" s="132"/>
      <c r="N35" s="169"/>
    </row>
    <row r="36" spans="1:14" ht="12.75">
      <c r="A36" s="275"/>
      <c r="B36" s="135"/>
      <c r="C36" s="136"/>
      <c r="D36" s="136"/>
      <c r="E36" s="137"/>
      <c r="F36" s="138"/>
      <c r="G36" s="139"/>
      <c r="H36" s="140"/>
      <c r="I36" s="141"/>
      <c r="J36" s="141"/>
      <c r="K36" s="142"/>
      <c r="L36" s="142"/>
      <c r="M36" s="142"/>
      <c r="N36" s="143"/>
    </row>
    <row r="37" spans="1:14" s="134" customFormat="1" ht="15" customHeight="1">
      <c r="A37" s="275"/>
      <c r="B37" s="135"/>
      <c r="C37" s="136"/>
      <c r="D37" s="136"/>
      <c r="E37" s="137"/>
      <c r="F37" s="138"/>
      <c r="G37" s="139"/>
      <c r="H37" s="140"/>
      <c r="I37" s="141"/>
      <c r="J37" s="141"/>
      <c r="K37" s="142"/>
      <c r="L37" s="142"/>
      <c r="M37" s="142"/>
      <c r="N37" s="143"/>
    </row>
    <row r="38" spans="1:14" s="134" customFormat="1" ht="15" customHeight="1">
      <c r="A38" s="275"/>
      <c r="B38" s="135"/>
      <c r="C38" s="135"/>
      <c r="D38" s="135"/>
      <c r="E38" s="144"/>
      <c r="F38" s="145"/>
      <c r="G38" s="146"/>
      <c r="H38" s="147"/>
      <c r="I38" s="148"/>
      <c r="J38" s="148"/>
      <c r="K38" s="149"/>
      <c r="L38" s="149"/>
      <c r="M38" s="149"/>
      <c r="N38" s="150"/>
    </row>
    <row r="39" spans="1:14" ht="13.5" thickBot="1">
      <c r="A39" s="276"/>
      <c r="B39" s="151"/>
      <c r="C39" s="151"/>
      <c r="D39" s="151"/>
      <c r="E39" s="152"/>
      <c r="F39" s="153"/>
      <c r="G39" s="154"/>
      <c r="H39" s="155"/>
      <c r="I39" s="156"/>
      <c r="J39" s="156"/>
      <c r="K39" s="157"/>
      <c r="L39" s="157"/>
      <c r="M39" s="157"/>
      <c r="N39" s="158"/>
    </row>
    <row r="40" spans="1:14" ht="13.5" thickBot="1">
      <c r="A40" s="277" t="s">
        <v>33</v>
      </c>
      <c r="B40" s="278"/>
      <c r="C40" s="278"/>
      <c r="D40" s="278"/>
      <c r="E40" s="279"/>
      <c r="F40" s="159"/>
      <c r="G40" s="160">
        <f>SUM(G35:G39)</f>
        <v>0</v>
      </c>
      <c r="H40" s="161">
        <f aca="true" t="shared" si="5" ref="H40:M40">SUM(H35:H39)</f>
        <v>0</v>
      </c>
      <c r="I40" s="162">
        <f t="shared" si="5"/>
        <v>0</v>
      </c>
      <c r="J40" s="162">
        <f t="shared" si="5"/>
        <v>0</v>
      </c>
      <c r="K40" s="162">
        <f t="shared" si="5"/>
        <v>0</v>
      </c>
      <c r="L40" s="162">
        <f>SUM(L35:L39)</f>
        <v>0</v>
      </c>
      <c r="M40" s="163">
        <f t="shared" si="5"/>
        <v>0</v>
      </c>
      <c r="N40" s="164"/>
    </row>
    <row r="41" spans="1:14" ht="12.75">
      <c r="A41" s="274">
        <v>7</v>
      </c>
      <c r="B41" s="171"/>
      <c r="C41" s="166"/>
      <c r="D41" s="166"/>
      <c r="E41" s="167"/>
      <c r="F41" s="128"/>
      <c r="G41" s="168"/>
      <c r="H41" s="130"/>
      <c r="I41" s="131"/>
      <c r="J41" s="131"/>
      <c r="K41" s="132"/>
      <c r="L41" s="132"/>
      <c r="M41" s="132"/>
      <c r="N41" s="169"/>
    </row>
    <row r="42" spans="1:14" ht="15" customHeight="1">
      <c r="A42" s="275"/>
      <c r="B42" s="170"/>
      <c r="C42" s="136"/>
      <c r="D42" s="136"/>
      <c r="E42" s="137"/>
      <c r="F42" s="138"/>
      <c r="G42" s="139"/>
      <c r="H42" s="140"/>
      <c r="I42" s="141"/>
      <c r="J42" s="141"/>
      <c r="K42" s="142"/>
      <c r="L42" s="142"/>
      <c r="M42" s="142"/>
      <c r="N42" s="143"/>
    </row>
    <row r="43" spans="1:14" ht="12.75">
      <c r="A43" s="275"/>
      <c r="B43" s="135"/>
      <c r="C43" s="136"/>
      <c r="D43" s="136"/>
      <c r="E43" s="137"/>
      <c r="F43" s="138"/>
      <c r="G43" s="139"/>
      <c r="H43" s="140"/>
      <c r="I43" s="141"/>
      <c r="J43" s="141"/>
      <c r="K43" s="142"/>
      <c r="L43" s="142"/>
      <c r="M43" s="142"/>
      <c r="N43" s="143"/>
    </row>
    <row r="44" spans="1:14" ht="12.75">
      <c r="A44" s="275"/>
      <c r="B44" s="135"/>
      <c r="C44" s="135"/>
      <c r="D44" s="135"/>
      <c r="E44" s="144"/>
      <c r="F44" s="145"/>
      <c r="G44" s="146"/>
      <c r="H44" s="147"/>
      <c r="I44" s="148"/>
      <c r="J44" s="148"/>
      <c r="K44" s="149"/>
      <c r="L44" s="149"/>
      <c r="M44" s="149"/>
      <c r="N44" s="150"/>
    </row>
    <row r="45" spans="1:14" ht="13.5" thickBot="1">
      <c r="A45" s="276"/>
      <c r="B45" s="151"/>
      <c r="C45" s="151"/>
      <c r="D45" s="151"/>
      <c r="E45" s="152"/>
      <c r="F45" s="153"/>
      <c r="G45" s="154"/>
      <c r="H45" s="155"/>
      <c r="I45" s="156"/>
      <c r="J45" s="156"/>
      <c r="K45" s="157"/>
      <c r="L45" s="157"/>
      <c r="M45" s="157"/>
      <c r="N45" s="158"/>
    </row>
    <row r="46" spans="1:14" ht="13.5" thickBot="1">
      <c r="A46" s="277" t="s">
        <v>33</v>
      </c>
      <c r="B46" s="278"/>
      <c r="C46" s="278"/>
      <c r="D46" s="278"/>
      <c r="E46" s="279"/>
      <c r="F46" s="159"/>
      <c r="G46" s="160">
        <f aca="true" t="shared" si="6" ref="G46:M46">SUM(G41:G45)</f>
        <v>0</v>
      </c>
      <c r="H46" s="161">
        <f t="shared" si="6"/>
        <v>0</v>
      </c>
      <c r="I46" s="162">
        <f t="shared" si="6"/>
        <v>0</v>
      </c>
      <c r="J46" s="162">
        <f t="shared" si="6"/>
        <v>0</v>
      </c>
      <c r="K46" s="162">
        <f t="shared" si="6"/>
        <v>0</v>
      </c>
      <c r="L46" s="162">
        <f>SUM(L41:L45)</f>
        <v>0</v>
      </c>
      <c r="M46" s="163">
        <f t="shared" si="6"/>
        <v>0</v>
      </c>
      <c r="N46" s="164"/>
    </row>
    <row r="47" spans="1:14" ht="12.75">
      <c r="A47" s="274">
        <v>8</v>
      </c>
      <c r="B47" s="165"/>
      <c r="C47" s="166"/>
      <c r="D47" s="166"/>
      <c r="E47" s="167"/>
      <c r="F47" s="128"/>
      <c r="G47" s="168"/>
      <c r="H47" s="130"/>
      <c r="I47" s="131"/>
      <c r="J47" s="131"/>
      <c r="K47" s="132"/>
      <c r="L47" s="132"/>
      <c r="M47" s="132"/>
      <c r="N47" s="169"/>
    </row>
    <row r="48" spans="1:14" ht="12.75">
      <c r="A48" s="275"/>
      <c r="B48" s="135"/>
      <c r="C48" s="136"/>
      <c r="D48" s="136"/>
      <c r="E48" s="137"/>
      <c r="F48" s="138"/>
      <c r="G48" s="139"/>
      <c r="H48" s="140"/>
      <c r="I48" s="141"/>
      <c r="J48" s="141"/>
      <c r="K48" s="142"/>
      <c r="L48" s="142"/>
      <c r="M48" s="142"/>
      <c r="N48" s="143"/>
    </row>
    <row r="49" spans="1:14" ht="12.75">
      <c r="A49" s="275"/>
      <c r="B49" s="135"/>
      <c r="C49" s="136"/>
      <c r="D49" s="136"/>
      <c r="E49" s="137"/>
      <c r="F49" s="138"/>
      <c r="G49" s="139"/>
      <c r="H49" s="140"/>
      <c r="I49" s="141"/>
      <c r="J49" s="141"/>
      <c r="K49" s="142"/>
      <c r="L49" s="142"/>
      <c r="M49" s="142"/>
      <c r="N49" s="143"/>
    </row>
    <row r="50" spans="1:14" ht="12.75">
      <c r="A50" s="275"/>
      <c r="B50" s="135"/>
      <c r="C50" s="135"/>
      <c r="D50" s="135"/>
      <c r="E50" s="144"/>
      <c r="F50" s="145"/>
      <c r="G50" s="146"/>
      <c r="H50" s="147"/>
      <c r="I50" s="148"/>
      <c r="J50" s="148"/>
      <c r="K50" s="149"/>
      <c r="L50" s="149"/>
      <c r="M50" s="149"/>
      <c r="N50" s="150"/>
    </row>
    <row r="51" spans="1:14" ht="13.5" thickBot="1">
      <c r="A51" s="276"/>
      <c r="B51" s="151"/>
      <c r="C51" s="151"/>
      <c r="D51" s="151"/>
      <c r="E51" s="152"/>
      <c r="F51" s="153"/>
      <c r="G51" s="154"/>
      <c r="H51" s="155"/>
      <c r="I51" s="156"/>
      <c r="J51" s="156"/>
      <c r="K51" s="157"/>
      <c r="L51" s="157"/>
      <c r="M51" s="157"/>
      <c r="N51" s="158"/>
    </row>
    <row r="52" spans="1:14" ht="13.5" thickBot="1">
      <c r="A52" s="277" t="s">
        <v>33</v>
      </c>
      <c r="B52" s="278"/>
      <c r="C52" s="278"/>
      <c r="D52" s="278"/>
      <c r="E52" s="279"/>
      <c r="F52" s="159"/>
      <c r="G52" s="160">
        <f>SUM(G47:G51)</f>
        <v>0</v>
      </c>
      <c r="H52" s="161">
        <f aca="true" t="shared" si="7" ref="H52:M52">SUM(H47:H51)</f>
        <v>0</v>
      </c>
      <c r="I52" s="162">
        <f t="shared" si="7"/>
        <v>0</v>
      </c>
      <c r="J52" s="162">
        <f t="shared" si="7"/>
        <v>0</v>
      </c>
      <c r="K52" s="162">
        <f t="shared" si="7"/>
        <v>0</v>
      </c>
      <c r="L52" s="162">
        <f>SUM(L47:L51)</f>
        <v>0</v>
      </c>
      <c r="M52" s="163">
        <f t="shared" si="7"/>
        <v>0</v>
      </c>
      <c r="N52" s="164"/>
    </row>
    <row r="53" spans="1:14" ht="12.75">
      <c r="A53" s="274">
        <v>9</v>
      </c>
      <c r="B53" s="165"/>
      <c r="C53" s="166"/>
      <c r="D53" s="166"/>
      <c r="E53" s="167"/>
      <c r="F53" s="128"/>
      <c r="G53" s="168"/>
      <c r="H53" s="130"/>
      <c r="I53" s="131"/>
      <c r="J53" s="131"/>
      <c r="K53" s="132"/>
      <c r="L53" s="132"/>
      <c r="M53" s="132"/>
      <c r="N53" s="169"/>
    </row>
    <row r="54" spans="1:14" ht="12.75">
      <c r="A54" s="275"/>
      <c r="B54" s="135"/>
      <c r="C54" s="136"/>
      <c r="D54" s="136"/>
      <c r="E54" s="137"/>
      <c r="F54" s="138"/>
      <c r="G54" s="139"/>
      <c r="H54" s="140"/>
      <c r="I54" s="141"/>
      <c r="J54" s="141"/>
      <c r="K54" s="142"/>
      <c r="L54" s="142"/>
      <c r="M54" s="142"/>
      <c r="N54" s="143"/>
    </row>
    <row r="55" spans="1:14" ht="12.75">
      <c r="A55" s="275"/>
      <c r="B55" s="135"/>
      <c r="C55" s="136"/>
      <c r="D55" s="136"/>
      <c r="E55" s="137"/>
      <c r="F55" s="138"/>
      <c r="G55" s="139"/>
      <c r="H55" s="140"/>
      <c r="I55" s="141"/>
      <c r="J55" s="141"/>
      <c r="K55" s="142"/>
      <c r="L55" s="142"/>
      <c r="M55" s="142"/>
      <c r="N55" s="143"/>
    </row>
    <row r="56" spans="1:14" ht="12.75">
      <c r="A56" s="275"/>
      <c r="B56" s="135"/>
      <c r="C56" s="135"/>
      <c r="D56" s="135"/>
      <c r="E56" s="144"/>
      <c r="F56" s="145"/>
      <c r="G56" s="146"/>
      <c r="H56" s="147"/>
      <c r="I56" s="148"/>
      <c r="J56" s="148"/>
      <c r="K56" s="149"/>
      <c r="L56" s="149"/>
      <c r="M56" s="149"/>
      <c r="N56" s="150"/>
    </row>
    <row r="57" spans="1:14" ht="13.5" thickBot="1">
      <c r="A57" s="276"/>
      <c r="B57" s="151"/>
      <c r="C57" s="151"/>
      <c r="D57" s="151"/>
      <c r="E57" s="152"/>
      <c r="F57" s="153"/>
      <c r="G57" s="154"/>
      <c r="H57" s="155"/>
      <c r="I57" s="156"/>
      <c r="J57" s="156"/>
      <c r="K57" s="157"/>
      <c r="L57" s="157"/>
      <c r="M57" s="157"/>
      <c r="N57" s="158"/>
    </row>
    <row r="58" spans="1:14" ht="13.5" thickBot="1">
      <c r="A58" s="277" t="s">
        <v>33</v>
      </c>
      <c r="B58" s="278"/>
      <c r="C58" s="278"/>
      <c r="D58" s="278"/>
      <c r="E58" s="279"/>
      <c r="F58" s="159"/>
      <c r="G58" s="160">
        <f>SUM(G53:G57)</f>
        <v>0</v>
      </c>
      <c r="H58" s="161">
        <f aca="true" t="shared" si="8" ref="H58:M58">SUM(H53:H57)</f>
        <v>0</v>
      </c>
      <c r="I58" s="162">
        <f t="shared" si="8"/>
        <v>0</v>
      </c>
      <c r="J58" s="162">
        <f t="shared" si="8"/>
        <v>0</v>
      </c>
      <c r="K58" s="162">
        <f t="shared" si="8"/>
        <v>0</v>
      </c>
      <c r="L58" s="162">
        <f>SUM(L53:L57)</f>
        <v>0</v>
      </c>
      <c r="M58" s="163">
        <f t="shared" si="8"/>
        <v>0</v>
      </c>
      <c r="N58" s="164"/>
    </row>
    <row r="59" spans="1:14" ht="12.75">
      <c r="A59" s="274">
        <v>10</v>
      </c>
      <c r="B59" s="165"/>
      <c r="C59" s="166"/>
      <c r="D59" s="166"/>
      <c r="E59" s="167"/>
      <c r="F59" s="128"/>
      <c r="G59" s="168"/>
      <c r="H59" s="130"/>
      <c r="I59" s="131"/>
      <c r="J59" s="131"/>
      <c r="K59" s="132"/>
      <c r="L59" s="132"/>
      <c r="M59" s="132"/>
      <c r="N59" s="169"/>
    </row>
    <row r="60" spans="1:14" ht="12.75">
      <c r="A60" s="275"/>
      <c r="B60" s="135"/>
      <c r="C60" s="136"/>
      <c r="D60" s="136"/>
      <c r="E60" s="137"/>
      <c r="F60" s="138"/>
      <c r="G60" s="139"/>
      <c r="H60" s="140"/>
      <c r="I60" s="141"/>
      <c r="J60" s="141"/>
      <c r="K60" s="142"/>
      <c r="L60" s="142"/>
      <c r="M60" s="142"/>
      <c r="N60" s="143"/>
    </row>
    <row r="61" spans="1:14" ht="12.75">
      <c r="A61" s="275"/>
      <c r="B61" s="135"/>
      <c r="C61" s="136"/>
      <c r="D61" s="136"/>
      <c r="E61" s="137"/>
      <c r="F61" s="138"/>
      <c r="G61" s="139"/>
      <c r="H61" s="140"/>
      <c r="I61" s="141"/>
      <c r="J61" s="141"/>
      <c r="K61" s="142"/>
      <c r="L61" s="142"/>
      <c r="M61" s="142"/>
      <c r="N61" s="143"/>
    </row>
    <row r="62" spans="1:14" ht="12.75">
      <c r="A62" s="275"/>
      <c r="B62" s="135"/>
      <c r="C62" s="135"/>
      <c r="D62" s="135"/>
      <c r="E62" s="144"/>
      <c r="F62" s="145"/>
      <c r="G62" s="146"/>
      <c r="H62" s="147"/>
      <c r="I62" s="148"/>
      <c r="J62" s="148"/>
      <c r="K62" s="149"/>
      <c r="L62" s="149"/>
      <c r="M62" s="149"/>
      <c r="N62" s="150"/>
    </row>
    <row r="63" spans="1:14" ht="13.5" thickBot="1">
      <c r="A63" s="276"/>
      <c r="B63" s="151"/>
      <c r="C63" s="151"/>
      <c r="D63" s="151"/>
      <c r="E63" s="152"/>
      <c r="F63" s="153"/>
      <c r="G63" s="154"/>
      <c r="H63" s="155"/>
      <c r="I63" s="156"/>
      <c r="J63" s="156"/>
      <c r="K63" s="157"/>
      <c r="L63" s="157"/>
      <c r="M63" s="157"/>
      <c r="N63" s="158"/>
    </row>
    <row r="64" spans="1:14" ht="13.5" thickBot="1">
      <c r="A64" s="277" t="s">
        <v>33</v>
      </c>
      <c r="B64" s="278"/>
      <c r="C64" s="278"/>
      <c r="D64" s="278"/>
      <c r="E64" s="279"/>
      <c r="F64" s="159"/>
      <c r="G64" s="160">
        <f>SUM(G59:G63)</f>
        <v>0</v>
      </c>
      <c r="H64" s="161">
        <f aca="true" t="shared" si="9" ref="H64:M64">SUM(H59:H63)</f>
        <v>0</v>
      </c>
      <c r="I64" s="162">
        <f t="shared" si="9"/>
        <v>0</v>
      </c>
      <c r="J64" s="162">
        <f t="shared" si="9"/>
        <v>0</v>
      </c>
      <c r="K64" s="162">
        <f t="shared" si="9"/>
        <v>0</v>
      </c>
      <c r="L64" s="162">
        <f>SUM(L59:L63)</f>
        <v>0</v>
      </c>
      <c r="M64" s="163">
        <f t="shared" si="9"/>
        <v>0</v>
      </c>
      <c r="N64" s="164"/>
    </row>
    <row r="65" spans="1:14" ht="12.75">
      <c r="A65" s="274">
        <v>11</v>
      </c>
      <c r="B65" s="165"/>
      <c r="C65" s="166"/>
      <c r="D65" s="166"/>
      <c r="E65" s="167"/>
      <c r="F65" s="128"/>
      <c r="G65" s="168"/>
      <c r="H65" s="130"/>
      <c r="I65" s="131"/>
      <c r="J65" s="131"/>
      <c r="K65" s="132"/>
      <c r="L65" s="132"/>
      <c r="M65" s="132"/>
      <c r="N65" s="169"/>
    </row>
    <row r="66" spans="1:14" ht="12.75">
      <c r="A66" s="275"/>
      <c r="B66" s="135"/>
      <c r="C66" s="136"/>
      <c r="D66" s="136"/>
      <c r="E66" s="137"/>
      <c r="F66" s="138"/>
      <c r="G66" s="139"/>
      <c r="H66" s="140"/>
      <c r="I66" s="141"/>
      <c r="J66" s="141"/>
      <c r="K66" s="142"/>
      <c r="L66" s="142"/>
      <c r="M66" s="142"/>
      <c r="N66" s="143"/>
    </row>
    <row r="67" spans="1:14" ht="12.75">
      <c r="A67" s="275"/>
      <c r="B67" s="135"/>
      <c r="C67" s="136"/>
      <c r="D67" s="136"/>
      <c r="E67" s="137"/>
      <c r="F67" s="138"/>
      <c r="G67" s="139"/>
      <c r="H67" s="140"/>
      <c r="I67" s="141"/>
      <c r="J67" s="141"/>
      <c r="K67" s="142"/>
      <c r="L67" s="142"/>
      <c r="M67" s="142"/>
      <c r="N67" s="143"/>
    </row>
    <row r="68" spans="1:14" ht="12.75">
      <c r="A68" s="275"/>
      <c r="B68" s="135"/>
      <c r="C68" s="135"/>
      <c r="D68" s="135"/>
      <c r="E68" s="144"/>
      <c r="F68" s="145"/>
      <c r="G68" s="146"/>
      <c r="H68" s="147"/>
      <c r="I68" s="148"/>
      <c r="J68" s="148"/>
      <c r="K68" s="149"/>
      <c r="L68" s="149"/>
      <c r="M68" s="149"/>
      <c r="N68" s="150"/>
    </row>
    <row r="69" spans="1:14" ht="13.5" thickBot="1">
      <c r="A69" s="276"/>
      <c r="B69" s="151"/>
      <c r="C69" s="151"/>
      <c r="D69" s="151"/>
      <c r="E69" s="152"/>
      <c r="F69" s="153"/>
      <c r="G69" s="154"/>
      <c r="H69" s="155"/>
      <c r="I69" s="156"/>
      <c r="J69" s="156"/>
      <c r="K69" s="157"/>
      <c r="L69" s="157"/>
      <c r="M69" s="157"/>
      <c r="N69" s="158"/>
    </row>
    <row r="70" spans="1:14" ht="13.5" thickBot="1">
      <c r="A70" s="277" t="s">
        <v>33</v>
      </c>
      <c r="B70" s="278"/>
      <c r="C70" s="278"/>
      <c r="D70" s="278"/>
      <c r="E70" s="279"/>
      <c r="F70" s="159"/>
      <c r="G70" s="160">
        <f>SUM(G65:G69)</f>
        <v>0</v>
      </c>
      <c r="H70" s="161">
        <f aca="true" t="shared" si="10" ref="H70:M70">SUM(H65:H69)</f>
        <v>0</v>
      </c>
      <c r="I70" s="162">
        <f t="shared" si="10"/>
        <v>0</v>
      </c>
      <c r="J70" s="162">
        <f t="shared" si="10"/>
        <v>0</v>
      </c>
      <c r="K70" s="162">
        <f t="shared" si="10"/>
        <v>0</v>
      </c>
      <c r="L70" s="162">
        <f>SUM(L65:L69)</f>
        <v>0</v>
      </c>
      <c r="M70" s="163">
        <f t="shared" si="10"/>
        <v>0</v>
      </c>
      <c r="N70" s="164"/>
    </row>
    <row r="71" spans="1:14" ht="12.75">
      <c r="A71" s="274">
        <v>12</v>
      </c>
      <c r="B71" s="165"/>
      <c r="C71" s="166"/>
      <c r="D71" s="166"/>
      <c r="E71" s="167"/>
      <c r="F71" s="128"/>
      <c r="G71" s="168"/>
      <c r="H71" s="130"/>
      <c r="I71" s="131"/>
      <c r="J71" s="131"/>
      <c r="K71" s="132"/>
      <c r="L71" s="132"/>
      <c r="M71" s="132"/>
      <c r="N71" s="169"/>
    </row>
    <row r="72" spans="1:14" ht="12.75">
      <c r="A72" s="275"/>
      <c r="B72" s="135"/>
      <c r="C72" s="136"/>
      <c r="D72" s="136"/>
      <c r="E72" s="137"/>
      <c r="F72" s="138"/>
      <c r="G72" s="139"/>
      <c r="H72" s="140"/>
      <c r="I72" s="141"/>
      <c r="J72" s="141"/>
      <c r="K72" s="142"/>
      <c r="L72" s="142"/>
      <c r="M72" s="142"/>
      <c r="N72" s="143"/>
    </row>
    <row r="73" spans="1:14" ht="12.75">
      <c r="A73" s="275"/>
      <c r="B73" s="135"/>
      <c r="C73" s="136"/>
      <c r="D73" s="136"/>
      <c r="E73" s="137"/>
      <c r="F73" s="138"/>
      <c r="G73" s="139"/>
      <c r="H73" s="140"/>
      <c r="I73" s="141"/>
      <c r="J73" s="141"/>
      <c r="K73" s="142"/>
      <c r="L73" s="142"/>
      <c r="M73" s="142"/>
      <c r="N73" s="143"/>
    </row>
    <row r="74" spans="1:14" ht="12.75">
      <c r="A74" s="275"/>
      <c r="B74" s="135"/>
      <c r="C74" s="135"/>
      <c r="D74" s="135"/>
      <c r="E74" s="144"/>
      <c r="F74" s="145"/>
      <c r="G74" s="146"/>
      <c r="H74" s="147"/>
      <c r="I74" s="148"/>
      <c r="J74" s="148"/>
      <c r="K74" s="149"/>
      <c r="L74" s="149"/>
      <c r="M74" s="149"/>
      <c r="N74" s="150"/>
    </row>
    <row r="75" spans="1:14" ht="13.5" thickBot="1">
      <c r="A75" s="276"/>
      <c r="B75" s="151"/>
      <c r="C75" s="151"/>
      <c r="D75" s="151"/>
      <c r="E75" s="152"/>
      <c r="F75" s="153"/>
      <c r="G75" s="154"/>
      <c r="H75" s="155"/>
      <c r="I75" s="156"/>
      <c r="J75" s="156"/>
      <c r="K75" s="157"/>
      <c r="L75" s="157"/>
      <c r="M75" s="157"/>
      <c r="N75" s="158"/>
    </row>
    <row r="76" spans="1:14" ht="13.5" thickBot="1">
      <c r="A76" s="277" t="s">
        <v>33</v>
      </c>
      <c r="B76" s="278"/>
      <c r="C76" s="278"/>
      <c r="D76" s="278"/>
      <c r="E76" s="279"/>
      <c r="F76" s="159"/>
      <c r="G76" s="160">
        <f>SUM(G71:G75)</f>
        <v>0</v>
      </c>
      <c r="H76" s="161">
        <f aca="true" t="shared" si="11" ref="H76:M76">SUM(H71:H75)</f>
        <v>0</v>
      </c>
      <c r="I76" s="162">
        <f t="shared" si="11"/>
        <v>0</v>
      </c>
      <c r="J76" s="162">
        <f t="shared" si="11"/>
        <v>0</v>
      </c>
      <c r="K76" s="162">
        <f t="shared" si="11"/>
        <v>0</v>
      </c>
      <c r="L76" s="162">
        <f>SUM(L71:L75)</f>
        <v>0</v>
      </c>
      <c r="M76" s="163">
        <f t="shared" si="11"/>
        <v>0</v>
      </c>
      <c r="N76" s="164"/>
    </row>
    <row r="77" spans="1:14" ht="12.75">
      <c r="A77" s="274">
        <v>13</v>
      </c>
      <c r="B77" s="165"/>
      <c r="C77" s="166"/>
      <c r="D77" s="166"/>
      <c r="E77" s="167"/>
      <c r="F77" s="128"/>
      <c r="G77" s="168"/>
      <c r="H77" s="130"/>
      <c r="I77" s="131"/>
      <c r="J77" s="131"/>
      <c r="K77" s="132"/>
      <c r="L77" s="132"/>
      <c r="M77" s="132"/>
      <c r="N77" s="169"/>
    </row>
    <row r="78" spans="1:14" ht="12.75">
      <c r="A78" s="275"/>
      <c r="B78" s="135"/>
      <c r="C78" s="136"/>
      <c r="D78" s="136"/>
      <c r="E78" s="137"/>
      <c r="F78" s="138"/>
      <c r="G78" s="139"/>
      <c r="H78" s="140"/>
      <c r="I78" s="141"/>
      <c r="J78" s="141"/>
      <c r="K78" s="142"/>
      <c r="L78" s="142"/>
      <c r="M78" s="142"/>
      <c r="N78" s="143"/>
    </row>
    <row r="79" spans="1:14" ht="12.75">
      <c r="A79" s="275"/>
      <c r="B79" s="135"/>
      <c r="C79" s="136"/>
      <c r="D79" s="136"/>
      <c r="E79" s="137"/>
      <c r="F79" s="138"/>
      <c r="G79" s="139"/>
      <c r="H79" s="140"/>
      <c r="I79" s="141"/>
      <c r="J79" s="141"/>
      <c r="K79" s="142"/>
      <c r="L79" s="142"/>
      <c r="M79" s="142"/>
      <c r="N79" s="143"/>
    </row>
    <row r="80" spans="1:14" ht="12.75">
      <c r="A80" s="275"/>
      <c r="B80" s="135"/>
      <c r="C80" s="135"/>
      <c r="D80" s="135"/>
      <c r="E80" s="144"/>
      <c r="F80" s="145"/>
      <c r="G80" s="146"/>
      <c r="H80" s="147"/>
      <c r="I80" s="148"/>
      <c r="J80" s="148"/>
      <c r="K80" s="149"/>
      <c r="L80" s="149"/>
      <c r="M80" s="149"/>
      <c r="N80" s="150"/>
    </row>
    <row r="81" spans="1:14" ht="13.5" thickBot="1">
      <c r="A81" s="276"/>
      <c r="B81" s="151"/>
      <c r="C81" s="151"/>
      <c r="D81" s="151"/>
      <c r="E81" s="152"/>
      <c r="F81" s="153"/>
      <c r="G81" s="154"/>
      <c r="H81" s="155"/>
      <c r="I81" s="156"/>
      <c r="J81" s="156"/>
      <c r="K81" s="157"/>
      <c r="L81" s="157"/>
      <c r="M81" s="157"/>
      <c r="N81" s="158"/>
    </row>
    <row r="82" spans="1:14" ht="13.5" thickBot="1">
      <c r="A82" s="277" t="s">
        <v>33</v>
      </c>
      <c r="B82" s="278"/>
      <c r="C82" s="278"/>
      <c r="D82" s="278"/>
      <c r="E82" s="279"/>
      <c r="F82" s="159"/>
      <c r="G82" s="160">
        <f>SUM(G77:G81)</f>
        <v>0</v>
      </c>
      <c r="H82" s="161">
        <f aca="true" t="shared" si="12" ref="H82:M82">SUM(H77:H81)</f>
        <v>0</v>
      </c>
      <c r="I82" s="162">
        <f t="shared" si="12"/>
        <v>0</v>
      </c>
      <c r="J82" s="162">
        <f t="shared" si="12"/>
        <v>0</v>
      </c>
      <c r="K82" s="162">
        <f t="shared" si="12"/>
        <v>0</v>
      </c>
      <c r="L82" s="162">
        <f>SUM(L77:L81)</f>
        <v>0</v>
      </c>
      <c r="M82" s="163">
        <f t="shared" si="12"/>
        <v>0</v>
      </c>
      <c r="N82" s="164"/>
    </row>
    <row r="83" spans="1:14" ht="12.75">
      <c r="A83" s="274">
        <v>14</v>
      </c>
      <c r="B83" s="165"/>
      <c r="C83" s="166"/>
      <c r="D83" s="166"/>
      <c r="E83" s="167"/>
      <c r="F83" s="128"/>
      <c r="G83" s="168"/>
      <c r="H83" s="130"/>
      <c r="I83" s="131"/>
      <c r="J83" s="131"/>
      <c r="K83" s="132"/>
      <c r="L83" s="132"/>
      <c r="M83" s="132"/>
      <c r="N83" s="169"/>
    </row>
    <row r="84" spans="1:14" ht="12.75">
      <c r="A84" s="275"/>
      <c r="B84" s="135"/>
      <c r="C84" s="136"/>
      <c r="D84" s="136"/>
      <c r="E84" s="137"/>
      <c r="F84" s="138"/>
      <c r="G84" s="139"/>
      <c r="H84" s="140"/>
      <c r="I84" s="141"/>
      <c r="J84" s="141"/>
      <c r="K84" s="142"/>
      <c r="L84" s="142"/>
      <c r="M84" s="142"/>
      <c r="N84" s="143"/>
    </row>
    <row r="85" spans="1:14" ht="12.75">
      <c r="A85" s="275"/>
      <c r="B85" s="135"/>
      <c r="C85" s="136"/>
      <c r="D85" s="136"/>
      <c r="E85" s="137"/>
      <c r="F85" s="138"/>
      <c r="G85" s="139"/>
      <c r="H85" s="140"/>
      <c r="I85" s="141"/>
      <c r="J85" s="141"/>
      <c r="K85" s="142"/>
      <c r="L85" s="142"/>
      <c r="M85" s="142"/>
      <c r="N85" s="143"/>
    </row>
    <row r="86" spans="1:14" ht="12.75">
      <c r="A86" s="275"/>
      <c r="B86" s="135"/>
      <c r="C86" s="135"/>
      <c r="D86" s="135"/>
      <c r="E86" s="144"/>
      <c r="F86" s="145"/>
      <c r="G86" s="146"/>
      <c r="H86" s="147"/>
      <c r="I86" s="148"/>
      <c r="J86" s="148"/>
      <c r="K86" s="149"/>
      <c r="L86" s="149"/>
      <c r="M86" s="149"/>
      <c r="N86" s="150"/>
    </row>
    <row r="87" spans="1:14" ht="13.5" thickBot="1">
      <c r="A87" s="276"/>
      <c r="B87" s="151"/>
      <c r="C87" s="151"/>
      <c r="D87" s="151"/>
      <c r="E87" s="152"/>
      <c r="F87" s="153"/>
      <c r="G87" s="154"/>
      <c r="H87" s="155"/>
      <c r="I87" s="156"/>
      <c r="J87" s="156"/>
      <c r="K87" s="157"/>
      <c r="L87" s="157"/>
      <c r="M87" s="157"/>
      <c r="N87" s="158"/>
    </row>
    <row r="88" spans="1:14" ht="13.5" thickBot="1">
      <c r="A88" s="277" t="s">
        <v>33</v>
      </c>
      <c r="B88" s="278"/>
      <c r="C88" s="278"/>
      <c r="D88" s="278"/>
      <c r="E88" s="279"/>
      <c r="F88" s="159"/>
      <c r="G88" s="160">
        <f>SUM(G83:G87)</f>
        <v>0</v>
      </c>
      <c r="H88" s="161">
        <f aca="true" t="shared" si="13" ref="H88:M88">SUM(H83:H87)</f>
        <v>0</v>
      </c>
      <c r="I88" s="162">
        <f t="shared" si="13"/>
        <v>0</v>
      </c>
      <c r="J88" s="162">
        <f t="shared" si="13"/>
        <v>0</v>
      </c>
      <c r="K88" s="162">
        <f t="shared" si="13"/>
        <v>0</v>
      </c>
      <c r="L88" s="162">
        <f>SUM(L83:L87)</f>
        <v>0</v>
      </c>
      <c r="M88" s="163">
        <f t="shared" si="13"/>
        <v>0</v>
      </c>
      <c r="N88" s="164"/>
    </row>
    <row r="89" spans="1:14" ht="12.75">
      <c r="A89" s="274">
        <v>15</v>
      </c>
      <c r="B89" s="165"/>
      <c r="C89" s="166"/>
      <c r="D89" s="166"/>
      <c r="E89" s="167"/>
      <c r="F89" s="128"/>
      <c r="G89" s="168"/>
      <c r="H89" s="130"/>
      <c r="I89" s="131"/>
      <c r="J89" s="131"/>
      <c r="K89" s="132"/>
      <c r="L89" s="132"/>
      <c r="M89" s="132"/>
      <c r="N89" s="169"/>
    </row>
    <row r="90" spans="1:14" ht="12.75">
      <c r="A90" s="275"/>
      <c r="B90" s="135"/>
      <c r="C90" s="136"/>
      <c r="D90" s="136"/>
      <c r="E90" s="137"/>
      <c r="F90" s="138"/>
      <c r="G90" s="139"/>
      <c r="H90" s="140"/>
      <c r="I90" s="141"/>
      <c r="J90" s="141"/>
      <c r="K90" s="142"/>
      <c r="L90" s="142"/>
      <c r="M90" s="142"/>
      <c r="N90" s="143"/>
    </row>
    <row r="91" spans="1:14" ht="12.75">
      <c r="A91" s="275"/>
      <c r="B91" s="135"/>
      <c r="C91" s="136"/>
      <c r="D91" s="136"/>
      <c r="E91" s="137"/>
      <c r="F91" s="138"/>
      <c r="G91" s="139"/>
      <c r="H91" s="140"/>
      <c r="I91" s="141"/>
      <c r="J91" s="141"/>
      <c r="K91" s="142"/>
      <c r="L91" s="142"/>
      <c r="M91" s="142"/>
      <c r="N91" s="143"/>
    </row>
    <row r="92" spans="1:14" ht="12.75">
      <c r="A92" s="275"/>
      <c r="B92" s="135"/>
      <c r="C92" s="135"/>
      <c r="D92" s="135"/>
      <c r="E92" s="144"/>
      <c r="F92" s="145"/>
      <c r="G92" s="146"/>
      <c r="H92" s="147"/>
      <c r="I92" s="148"/>
      <c r="J92" s="148"/>
      <c r="K92" s="149"/>
      <c r="L92" s="149"/>
      <c r="M92" s="149"/>
      <c r="N92" s="150"/>
    </row>
    <row r="93" spans="1:14" ht="13.5" thickBot="1">
      <c r="A93" s="276"/>
      <c r="B93" s="151"/>
      <c r="C93" s="151"/>
      <c r="D93" s="151"/>
      <c r="E93" s="152"/>
      <c r="F93" s="153"/>
      <c r="G93" s="154"/>
      <c r="H93" s="155"/>
      <c r="I93" s="156"/>
      <c r="J93" s="156"/>
      <c r="K93" s="157"/>
      <c r="L93" s="157"/>
      <c r="M93" s="157"/>
      <c r="N93" s="158"/>
    </row>
    <row r="94" spans="1:14" ht="13.5" thickBot="1">
      <c r="A94" s="277" t="s">
        <v>33</v>
      </c>
      <c r="B94" s="278"/>
      <c r="C94" s="278"/>
      <c r="D94" s="278"/>
      <c r="E94" s="279"/>
      <c r="F94" s="159"/>
      <c r="G94" s="160">
        <f>SUM(G89:G93)</f>
        <v>0</v>
      </c>
      <c r="H94" s="161">
        <f aca="true" t="shared" si="14" ref="H94:M94">SUM(H89:H93)</f>
        <v>0</v>
      </c>
      <c r="I94" s="162">
        <f t="shared" si="14"/>
        <v>0</v>
      </c>
      <c r="J94" s="162">
        <f t="shared" si="14"/>
        <v>0</v>
      </c>
      <c r="K94" s="162">
        <f t="shared" si="14"/>
        <v>0</v>
      </c>
      <c r="L94" s="162">
        <f>SUM(L89:L93)</f>
        <v>0</v>
      </c>
      <c r="M94" s="163">
        <f t="shared" si="14"/>
        <v>0</v>
      </c>
      <c r="N94" s="164"/>
    </row>
    <row r="95" spans="1:14" ht="13.5" thickBot="1">
      <c r="A95" s="299" t="s">
        <v>35</v>
      </c>
      <c r="B95" s="300"/>
      <c r="C95" s="300"/>
      <c r="D95" s="300"/>
      <c r="E95" s="301"/>
      <c r="F95" s="172"/>
      <c r="G95" s="173">
        <f>SUM(G10,G16,G22,G28,G34,G40,G46,G52,G58,G64,G70,G76,G82,G88,G94)</f>
        <v>0</v>
      </c>
      <c r="H95" s="173">
        <f aca="true" t="shared" si="15" ref="H95:M95">SUM(H10,H16,H22,H28,H34,H40,H46,H52,H58,H64,H70,H76,H82,H88,H94)</f>
        <v>0</v>
      </c>
      <c r="I95" s="173">
        <f t="shared" si="15"/>
        <v>0</v>
      </c>
      <c r="J95" s="173">
        <f t="shared" si="15"/>
        <v>0</v>
      </c>
      <c r="K95" s="173">
        <f t="shared" si="15"/>
        <v>0</v>
      </c>
      <c r="L95" s="173">
        <f>SUM(L10,L16,L22,L28,L34,L40,L46,L52,L58,L64,L70,L76,L82,L88,L94)</f>
        <v>0</v>
      </c>
      <c r="M95" s="173">
        <f t="shared" si="15"/>
        <v>0</v>
      </c>
      <c r="N95" s="174"/>
    </row>
    <row r="96" spans="1:14" s="121" customFormat="1" ht="13.5" thickBot="1">
      <c r="A96" s="283" t="s">
        <v>38</v>
      </c>
      <c r="B96" s="284"/>
      <c r="C96" s="284"/>
      <c r="D96" s="284"/>
      <c r="E96" s="284"/>
      <c r="F96" s="284"/>
      <c r="G96" s="284"/>
      <c r="H96" s="284"/>
      <c r="I96" s="284"/>
      <c r="J96" s="284"/>
      <c r="K96" s="284"/>
      <c r="L96" s="284"/>
      <c r="M96" s="284"/>
      <c r="N96" s="285"/>
    </row>
    <row r="97" spans="1:14" ht="12.75">
      <c r="A97" s="286">
        <v>16</v>
      </c>
      <c r="B97" s="125"/>
      <c r="C97" s="126"/>
      <c r="D97" s="126"/>
      <c r="E97" s="127"/>
      <c r="F97" s="128"/>
      <c r="G97" s="129"/>
      <c r="H97" s="130"/>
      <c r="I97" s="131"/>
      <c r="J97" s="131"/>
      <c r="K97" s="132"/>
      <c r="L97" s="132"/>
      <c r="M97" s="132"/>
      <c r="N97" s="133"/>
    </row>
    <row r="98" spans="1:14" ht="12.75">
      <c r="A98" s="275"/>
      <c r="B98" s="135"/>
      <c r="C98" s="136"/>
      <c r="D98" s="136"/>
      <c r="E98" s="137"/>
      <c r="F98" s="138"/>
      <c r="G98" s="139"/>
      <c r="H98" s="140"/>
      <c r="I98" s="141"/>
      <c r="J98" s="141"/>
      <c r="K98" s="142"/>
      <c r="L98" s="142"/>
      <c r="M98" s="142"/>
      <c r="N98" s="143"/>
    </row>
    <row r="99" spans="1:14" ht="12.75">
      <c r="A99" s="275"/>
      <c r="B99" s="135"/>
      <c r="C99" s="136"/>
      <c r="D99" s="136"/>
      <c r="E99" s="137"/>
      <c r="F99" s="138"/>
      <c r="G99" s="139"/>
      <c r="H99" s="140"/>
      <c r="I99" s="141"/>
      <c r="J99" s="141"/>
      <c r="K99" s="142"/>
      <c r="L99" s="142"/>
      <c r="M99" s="142"/>
      <c r="N99" s="143"/>
    </row>
    <row r="100" spans="1:14" ht="12.75">
      <c r="A100" s="275"/>
      <c r="B100" s="135"/>
      <c r="C100" s="135"/>
      <c r="D100" s="135"/>
      <c r="E100" s="144"/>
      <c r="F100" s="145"/>
      <c r="G100" s="146"/>
      <c r="H100" s="147"/>
      <c r="I100" s="148"/>
      <c r="J100" s="148"/>
      <c r="K100" s="149"/>
      <c r="L100" s="149"/>
      <c r="M100" s="149"/>
      <c r="N100" s="150"/>
    </row>
    <row r="101" spans="1:14" ht="13.5" thickBot="1">
      <c r="A101" s="276"/>
      <c r="B101" s="151"/>
      <c r="C101" s="151"/>
      <c r="D101" s="151"/>
      <c r="E101" s="152"/>
      <c r="F101" s="153"/>
      <c r="G101" s="154"/>
      <c r="H101" s="155"/>
      <c r="I101" s="156"/>
      <c r="J101" s="156"/>
      <c r="K101" s="157"/>
      <c r="L101" s="157"/>
      <c r="M101" s="157"/>
      <c r="N101" s="158"/>
    </row>
    <row r="102" spans="1:14" ht="13.5" thickBot="1">
      <c r="A102" s="277" t="s">
        <v>33</v>
      </c>
      <c r="B102" s="278"/>
      <c r="C102" s="278"/>
      <c r="D102" s="278"/>
      <c r="E102" s="279"/>
      <c r="F102" s="159"/>
      <c r="G102" s="160">
        <f aca="true" t="shared" si="16" ref="G102:M102">SUM(G97:G101)</f>
        <v>0</v>
      </c>
      <c r="H102" s="161">
        <f t="shared" si="16"/>
        <v>0</v>
      </c>
      <c r="I102" s="162">
        <f t="shared" si="16"/>
        <v>0</v>
      </c>
      <c r="J102" s="162">
        <f t="shared" si="16"/>
        <v>0</v>
      </c>
      <c r="K102" s="162">
        <f t="shared" si="16"/>
        <v>0</v>
      </c>
      <c r="L102" s="162">
        <f t="shared" si="16"/>
        <v>0</v>
      </c>
      <c r="M102" s="163">
        <f t="shared" si="16"/>
        <v>0</v>
      </c>
      <c r="N102" s="164"/>
    </row>
    <row r="103" spans="1:14" ht="12.75">
      <c r="A103" s="274">
        <v>17</v>
      </c>
      <c r="B103" s="165"/>
      <c r="C103" s="166"/>
      <c r="D103" s="166"/>
      <c r="E103" s="167"/>
      <c r="F103" s="128"/>
      <c r="G103" s="168"/>
      <c r="H103" s="130"/>
      <c r="I103" s="131"/>
      <c r="J103" s="131"/>
      <c r="K103" s="132"/>
      <c r="L103" s="132"/>
      <c r="M103" s="132"/>
      <c r="N103" s="169"/>
    </row>
    <row r="104" spans="1:14" ht="12.75">
      <c r="A104" s="275"/>
      <c r="B104" s="135"/>
      <c r="C104" s="136"/>
      <c r="D104" s="136"/>
      <c r="E104" s="137"/>
      <c r="F104" s="138"/>
      <c r="G104" s="139"/>
      <c r="H104" s="140"/>
      <c r="I104" s="141"/>
      <c r="J104" s="141"/>
      <c r="K104" s="142"/>
      <c r="L104" s="142"/>
      <c r="M104" s="142"/>
      <c r="N104" s="143"/>
    </row>
    <row r="105" spans="1:14" ht="12.75">
      <c r="A105" s="275"/>
      <c r="B105" s="135"/>
      <c r="C105" s="136"/>
      <c r="D105" s="136"/>
      <c r="E105" s="137"/>
      <c r="F105" s="138"/>
      <c r="G105" s="139"/>
      <c r="H105" s="140"/>
      <c r="I105" s="141"/>
      <c r="J105" s="141"/>
      <c r="K105" s="142"/>
      <c r="L105" s="142"/>
      <c r="M105" s="142"/>
      <c r="N105" s="143"/>
    </row>
    <row r="106" spans="1:14" ht="12.75">
      <c r="A106" s="275"/>
      <c r="B106" s="135"/>
      <c r="C106" s="135"/>
      <c r="D106" s="135"/>
      <c r="E106" s="144"/>
      <c r="F106" s="145"/>
      <c r="G106" s="146"/>
      <c r="H106" s="147"/>
      <c r="I106" s="148"/>
      <c r="J106" s="148"/>
      <c r="K106" s="149"/>
      <c r="L106" s="149"/>
      <c r="M106" s="149"/>
      <c r="N106" s="150"/>
    </row>
    <row r="107" spans="1:14" ht="13.5" thickBot="1">
      <c r="A107" s="276"/>
      <c r="B107" s="151"/>
      <c r="C107" s="151"/>
      <c r="D107" s="151"/>
      <c r="E107" s="152"/>
      <c r="F107" s="153"/>
      <c r="G107" s="154"/>
      <c r="H107" s="155"/>
      <c r="I107" s="156"/>
      <c r="J107" s="156"/>
      <c r="K107" s="157"/>
      <c r="L107" s="157"/>
      <c r="M107" s="157"/>
      <c r="N107" s="158"/>
    </row>
    <row r="108" spans="1:14" ht="13.5" thickBot="1">
      <c r="A108" s="277" t="s">
        <v>33</v>
      </c>
      <c r="B108" s="278"/>
      <c r="C108" s="278"/>
      <c r="D108" s="278"/>
      <c r="E108" s="279"/>
      <c r="F108" s="159"/>
      <c r="G108" s="160">
        <f aca="true" t="shared" si="17" ref="G108:M108">SUM(G103:G107)</f>
        <v>0</v>
      </c>
      <c r="H108" s="161">
        <f t="shared" si="17"/>
        <v>0</v>
      </c>
      <c r="I108" s="162">
        <f t="shared" si="17"/>
        <v>0</v>
      </c>
      <c r="J108" s="162">
        <f t="shared" si="17"/>
        <v>0</v>
      </c>
      <c r="K108" s="162">
        <f t="shared" si="17"/>
        <v>0</v>
      </c>
      <c r="L108" s="162">
        <f>SUM(L103:L107)</f>
        <v>0</v>
      </c>
      <c r="M108" s="163">
        <f t="shared" si="17"/>
        <v>0</v>
      </c>
      <c r="N108" s="164"/>
    </row>
    <row r="109" spans="1:14" ht="12.75">
      <c r="A109" s="274">
        <v>18</v>
      </c>
      <c r="B109" s="165"/>
      <c r="C109" s="166"/>
      <c r="D109" s="166"/>
      <c r="E109" s="167"/>
      <c r="F109" s="128"/>
      <c r="G109" s="168"/>
      <c r="H109" s="130"/>
      <c r="I109" s="131"/>
      <c r="J109" s="131"/>
      <c r="K109" s="132"/>
      <c r="L109" s="132"/>
      <c r="M109" s="132"/>
      <c r="N109" s="169"/>
    </row>
    <row r="110" spans="1:14" ht="12.75">
      <c r="A110" s="275"/>
      <c r="B110" s="170"/>
      <c r="C110" s="136"/>
      <c r="D110" s="136"/>
      <c r="E110" s="137"/>
      <c r="F110" s="138"/>
      <c r="G110" s="139"/>
      <c r="H110" s="140"/>
      <c r="I110" s="141"/>
      <c r="J110" s="141"/>
      <c r="K110" s="142"/>
      <c r="L110" s="142"/>
      <c r="M110" s="142"/>
      <c r="N110" s="143"/>
    </row>
    <row r="111" spans="1:14" ht="12.75">
      <c r="A111" s="275"/>
      <c r="B111" s="135"/>
      <c r="C111" s="136"/>
      <c r="D111" s="136"/>
      <c r="E111" s="137"/>
      <c r="F111" s="138"/>
      <c r="G111" s="139"/>
      <c r="H111" s="140"/>
      <c r="I111" s="141"/>
      <c r="J111" s="141"/>
      <c r="K111" s="142"/>
      <c r="L111" s="142"/>
      <c r="M111" s="142"/>
      <c r="N111" s="143"/>
    </row>
    <row r="112" spans="1:14" ht="12.75">
      <c r="A112" s="275"/>
      <c r="B112" s="135"/>
      <c r="C112" s="135"/>
      <c r="D112" s="135"/>
      <c r="E112" s="144"/>
      <c r="F112" s="145"/>
      <c r="G112" s="146"/>
      <c r="H112" s="147"/>
      <c r="I112" s="148"/>
      <c r="J112" s="148"/>
      <c r="K112" s="149"/>
      <c r="L112" s="149"/>
      <c r="M112" s="149"/>
      <c r="N112" s="150"/>
    </row>
    <row r="113" spans="1:14" ht="13.5" thickBot="1">
      <c r="A113" s="276"/>
      <c r="B113" s="151"/>
      <c r="C113" s="151"/>
      <c r="D113" s="151"/>
      <c r="E113" s="152"/>
      <c r="F113" s="153"/>
      <c r="G113" s="154"/>
      <c r="H113" s="155"/>
      <c r="I113" s="156"/>
      <c r="J113" s="156"/>
      <c r="K113" s="157"/>
      <c r="L113" s="157"/>
      <c r="M113" s="157"/>
      <c r="N113" s="158"/>
    </row>
    <row r="114" spans="1:14" ht="13.5" thickBot="1">
      <c r="A114" s="277" t="s">
        <v>33</v>
      </c>
      <c r="B114" s="278"/>
      <c r="C114" s="278"/>
      <c r="D114" s="278"/>
      <c r="E114" s="279"/>
      <c r="F114" s="159"/>
      <c r="G114" s="160">
        <f aca="true" t="shared" si="18" ref="G114:M114">SUM(G109:G113)</f>
        <v>0</v>
      </c>
      <c r="H114" s="161">
        <f t="shared" si="18"/>
        <v>0</v>
      </c>
      <c r="I114" s="162">
        <f t="shared" si="18"/>
        <v>0</v>
      </c>
      <c r="J114" s="162">
        <f t="shared" si="18"/>
        <v>0</v>
      </c>
      <c r="K114" s="162">
        <f t="shared" si="18"/>
        <v>0</v>
      </c>
      <c r="L114" s="162">
        <f>SUM(L109:L113)</f>
        <v>0</v>
      </c>
      <c r="M114" s="163">
        <f t="shared" si="18"/>
        <v>0</v>
      </c>
      <c r="N114" s="164"/>
    </row>
    <row r="115" spans="1:14" ht="12.75">
      <c r="A115" s="274">
        <v>19</v>
      </c>
      <c r="B115" s="171"/>
      <c r="C115" s="166"/>
      <c r="D115" s="166"/>
      <c r="E115" s="167"/>
      <c r="F115" s="128"/>
      <c r="G115" s="168"/>
      <c r="H115" s="130"/>
      <c r="I115" s="131"/>
      <c r="J115" s="131"/>
      <c r="K115" s="132"/>
      <c r="L115" s="132"/>
      <c r="M115" s="132"/>
      <c r="N115" s="169"/>
    </row>
    <row r="116" spans="1:14" ht="12.75">
      <c r="A116" s="275"/>
      <c r="B116" s="170"/>
      <c r="C116" s="136"/>
      <c r="D116" s="136"/>
      <c r="E116" s="137"/>
      <c r="F116" s="138"/>
      <c r="G116" s="139"/>
      <c r="H116" s="140"/>
      <c r="I116" s="141"/>
      <c r="J116" s="141"/>
      <c r="K116" s="142"/>
      <c r="L116" s="142"/>
      <c r="M116" s="142"/>
      <c r="N116" s="143"/>
    </row>
    <row r="117" spans="1:14" ht="12.75">
      <c r="A117" s="275"/>
      <c r="B117" s="135"/>
      <c r="C117" s="136"/>
      <c r="D117" s="136"/>
      <c r="E117" s="137"/>
      <c r="F117" s="138"/>
      <c r="G117" s="139"/>
      <c r="H117" s="140"/>
      <c r="I117" s="141"/>
      <c r="J117" s="141"/>
      <c r="K117" s="142"/>
      <c r="L117" s="142"/>
      <c r="M117" s="142"/>
      <c r="N117" s="143"/>
    </row>
    <row r="118" spans="1:14" ht="12.75">
      <c r="A118" s="275"/>
      <c r="B118" s="135"/>
      <c r="C118" s="135"/>
      <c r="D118" s="135"/>
      <c r="E118" s="144"/>
      <c r="F118" s="145"/>
      <c r="G118" s="146"/>
      <c r="H118" s="147"/>
      <c r="I118" s="148"/>
      <c r="J118" s="148"/>
      <c r="K118" s="149"/>
      <c r="L118" s="149"/>
      <c r="M118" s="149"/>
      <c r="N118" s="150"/>
    </row>
    <row r="119" spans="1:14" ht="13.5" thickBot="1">
      <c r="A119" s="276"/>
      <c r="B119" s="151"/>
      <c r="C119" s="151"/>
      <c r="D119" s="151"/>
      <c r="E119" s="152"/>
      <c r="F119" s="153"/>
      <c r="G119" s="154"/>
      <c r="H119" s="155"/>
      <c r="I119" s="156"/>
      <c r="J119" s="156"/>
      <c r="K119" s="157"/>
      <c r="L119" s="157"/>
      <c r="M119" s="157"/>
      <c r="N119" s="158"/>
    </row>
    <row r="120" spans="1:14" ht="13.5" thickBot="1">
      <c r="A120" s="277" t="s">
        <v>33</v>
      </c>
      <c r="B120" s="278"/>
      <c r="C120" s="278"/>
      <c r="D120" s="278"/>
      <c r="E120" s="279"/>
      <c r="F120" s="159"/>
      <c r="G120" s="160">
        <f aca="true" t="shared" si="19" ref="G120:M120">SUM(G115:G119)</f>
        <v>0</v>
      </c>
      <c r="H120" s="161">
        <f t="shared" si="19"/>
        <v>0</v>
      </c>
      <c r="I120" s="162">
        <f t="shared" si="19"/>
        <v>0</v>
      </c>
      <c r="J120" s="162">
        <f t="shared" si="19"/>
        <v>0</v>
      </c>
      <c r="K120" s="162">
        <f t="shared" si="19"/>
        <v>0</v>
      </c>
      <c r="L120" s="162">
        <f>SUM(L115:L119)</f>
        <v>0</v>
      </c>
      <c r="M120" s="163">
        <f t="shared" si="19"/>
        <v>0</v>
      </c>
      <c r="N120" s="164"/>
    </row>
    <row r="121" spans="1:14" ht="12.75">
      <c r="A121" s="274">
        <v>20</v>
      </c>
      <c r="B121" s="165"/>
      <c r="C121" s="166"/>
      <c r="D121" s="166"/>
      <c r="E121" s="167"/>
      <c r="F121" s="128"/>
      <c r="G121" s="168"/>
      <c r="H121" s="130"/>
      <c r="I121" s="131"/>
      <c r="J121" s="131"/>
      <c r="K121" s="132"/>
      <c r="L121" s="132"/>
      <c r="M121" s="132"/>
      <c r="N121" s="169"/>
    </row>
    <row r="122" spans="1:14" ht="12.75">
      <c r="A122" s="275"/>
      <c r="B122" s="135"/>
      <c r="C122" s="136"/>
      <c r="D122" s="136"/>
      <c r="E122" s="137"/>
      <c r="F122" s="138"/>
      <c r="G122" s="139"/>
      <c r="H122" s="140"/>
      <c r="I122" s="141"/>
      <c r="J122" s="141"/>
      <c r="K122" s="142"/>
      <c r="L122" s="142"/>
      <c r="M122" s="142"/>
      <c r="N122" s="143"/>
    </row>
    <row r="123" spans="1:14" ht="12.75">
      <c r="A123" s="275"/>
      <c r="B123" s="135"/>
      <c r="C123" s="136"/>
      <c r="D123" s="136"/>
      <c r="E123" s="137"/>
      <c r="F123" s="138"/>
      <c r="G123" s="139"/>
      <c r="H123" s="140"/>
      <c r="I123" s="141"/>
      <c r="J123" s="141"/>
      <c r="K123" s="142"/>
      <c r="L123" s="142"/>
      <c r="M123" s="142"/>
      <c r="N123" s="143"/>
    </row>
    <row r="124" spans="1:14" ht="12.75">
      <c r="A124" s="275"/>
      <c r="B124" s="135"/>
      <c r="C124" s="135"/>
      <c r="D124" s="135"/>
      <c r="E124" s="144"/>
      <c r="F124" s="145"/>
      <c r="G124" s="146"/>
      <c r="H124" s="147"/>
      <c r="I124" s="148"/>
      <c r="J124" s="148"/>
      <c r="K124" s="149"/>
      <c r="L124" s="149"/>
      <c r="M124" s="149"/>
      <c r="N124" s="150"/>
    </row>
    <row r="125" spans="1:14" ht="13.5" thickBot="1">
      <c r="A125" s="276"/>
      <c r="B125" s="151"/>
      <c r="C125" s="151"/>
      <c r="D125" s="151"/>
      <c r="E125" s="152"/>
      <c r="F125" s="153"/>
      <c r="G125" s="154"/>
      <c r="H125" s="155"/>
      <c r="I125" s="156"/>
      <c r="J125" s="156"/>
      <c r="K125" s="157"/>
      <c r="L125" s="157"/>
      <c r="M125" s="157"/>
      <c r="N125" s="158"/>
    </row>
    <row r="126" spans="1:14" ht="13.5" thickBot="1">
      <c r="A126" s="277" t="s">
        <v>33</v>
      </c>
      <c r="B126" s="278"/>
      <c r="C126" s="278"/>
      <c r="D126" s="278"/>
      <c r="E126" s="279"/>
      <c r="F126" s="159"/>
      <c r="G126" s="160">
        <f>SUM(G121:G125)</f>
        <v>0</v>
      </c>
      <c r="H126" s="161">
        <f aca="true" t="shared" si="20" ref="H126:M126">SUM(H121:H125)</f>
        <v>0</v>
      </c>
      <c r="I126" s="162">
        <f t="shared" si="20"/>
        <v>0</v>
      </c>
      <c r="J126" s="162">
        <f t="shared" si="20"/>
        <v>0</v>
      </c>
      <c r="K126" s="162">
        <f t="shared" si="20"/>
        <v>0</v>
      </c>
      <c r="L126" s="162">
        <f>SUM(L121:L125)</f>
        <v>0</v>
      </c>
      <c r="M126" s="163">
        <f t="shared" si="20"/>
        <v>0</v>
      </c>
      <c r="N126" s="164"/>
    </row>
    <row r="127" spans="1:14" ht="12.75">
      <c r="A127" s="274">
        <v>21</v>
      </c>
      <c r="B127" s="165"/>
      <c r="C127" s="166"/>
      <c r="D127" s="166"/>
      <c r="E127" s="167"/>
      <c r="F127" s="128"/>
      <c r="G127" s="168"/>
      <c r="H127" s="130"/>
      <c r="I127" s="131"/>
      <c r="J127" s="131"/>
      <c r="K127" s="132"/>
      <c r="L127" s="132"/>
      <c r="M127" s="132"/>
      <c r="N127" s="169"/>
    </row>
    <row r="128" spans="1:14" ht="12.75">
      <c r="A128" s="275"/>
      <c r="B128" s="135"/>
      <c r="C128" s="136"/>
      <c r="D128" s="136"/>
      <c r="E128" s="137"/>
      <c r="F128" s="138"/>
      <c r="G128" s="139"/>
      <c r="H128" s="140"/>
      <c r="I128" s="141"/>
      <c r="J128" s="141"/>
      <c r="K128" s="142"/>
      <c r="L128" s="142"/>
      <c r="M128" s="142"/>
      <c r="N128" s="143"/>
    </row>
    <row r="129" spans="1:14" ht="12.75">
      <c r="A129" s="275"/>
      <c r="B129" s="135"/>
      <c r="C129" s="136"/>
      <c r="D129" s="136"/>
      <c r="E129" s="137"/>
      <c r="F129" s="138"/>
      <c r="G129" s="139"/>
      <c r="H129" s="140"/>
      <c r="I129" s="141"/>
      <c r="J129" s="141"/>
      <c r="K129" s="142"/>
      <c r="L129" s="142"/>
      <c r="M129" s="142"/>
      <c r="N129" s="143"/>
    </row>
    <row r="130" spans="1:14" ht="12.75">
      <c r="A130" s="275"/>
      <c r="B130" s="135"/>
      <c r="C130" s="135"/>
      <c r="D130" s="135"/>
      <c r="E130" s="144"/>
      <c r="F130" s="145"/>
      <c r="G130" s="146"/>
      <c r="H130" s="147"/>
      <c r="I130" s="148"/>
      <c r="J130" s="148"/>
      <c r="K130" s="149"/>
      <c r="L130" s="149"/>
      <c r="M130" s="149"/>
      <c r="N130" s="150"/>
    </row>
    <row r="131" spans="1:14" ht="13.5" thickBot="1">
      <c r="A131" s="276"/>
      <c r="B131" s="151"/>
      <c r="C131" s="151"/>
      <c r="D131" s="151"/>
      <c r="E131" s="152"/>
      <c r="F131" s="153"/>
      <c r="G131" s="154"/>
      <c r="H131" s="155"/>
      <c r="I131" s="156"/>
      <c r="J131" s="156"/>
      <c r="K131" s="157"/>
      <c r="L131" s="157"/>
      <c r="M131" s="157"/>
      <c r="N131" s="158"/>
    </row>
    <row r="132" spans="1:14" ht="13.5" thickBot="1">
      <c r="A132" s="277" t="s">
        <v>33</v>
      </c>
      <c r="B132" s="278"/>
      <c r="C132" s="278"/>
      <c r="D132" s="278"/>
      <c r="E132" s="279"/>
      <c r="F132" s="159"/>
      <c r="G132" s="160">
        <f>SUM(G127:G131)</f>
        <v>0</v>
      </c>
      <c r="H132" s="161">
        <f aca="true" t="shared" si="21" ref="H132:M132">SUM(H127:H131)</f>
        <v>0</v>
      </c>
      <c r="I132" s="162">
        <f t="shared" si="21"/>
        <v>0</v>
      </c>
      <c r="J132" s="162">
        <f t="shared" si="21"/>
        <v>0</v>
      </c>
      <c r="K132" s="162">
        <f t="shared" si="21"/>
        <v>0</v>
      </c>
      <c r="L132" s="162">
        <f>SUM(L127:L131)</f>
        <v>0</v>
      </c>
      <c r="M132" s="163">
        <f t="shared" si="21"/>
        <v>0</v>
      </c>
      <c r="N132" s="164"/>
    </row>
    <row r="133" spans="1:14" ht="12.75">
      <c r="A133" s="274">
        <v>22</v>
      </c>
      <c r="B133" s="165"/>
      <c r="C133" s="166"/>
      <c r="D133" s="166"/>
      <c r="E133" s="167"/>
      <c r="F133" s="128"/>
      <c r="G133" s="168"/>
      <c r="H133" s="130"/>
      <c r="I133" s="131"/>
      <c r="J133" s="131"/>
      <c r="K133" s="132"/>
      <c r="L133" s="132"/>
      <c r="M133" s="132"/>
      <c r="N133" s="169"/>
    </row>
    <row r="134" spans="1:14" ht="12.75">
      <c r="A134" s="275"/>
      <c r="B134" s="135"/>
      <c r="C134" s="136"/>
      <c r="D134" s="136"/>
      <c r="E134" s="137"/>
      <c r="F134" s="138"/>
      <c r="G134" s="139"/>
      <c r="H134" s="140"/>
      <c r="I134" s="141"/>
      <c r="J134" s="141"/>
      <c r="K134" s="142"/>
      <c r="L134" s="142"/>
      <c r="M134" s="142"/>
      <c r="N134" s="143"/>
    </row>
    <row r="135" spans="1:14" ht="12.75">
      <c r="A135" s="275"/>
      <c r="B135" s="135"/>
      <c r="C135" s="136"/>
      <c r="D135" s="136"/>
      <c r="E135" s="137"/>
      <c r="F135" s="138"/>
      <c r="G135" s="139"/>
      <c r="H135" s="140"/>
      <c r="I135" s="141"/>
      <c r="J135" s="141"/>
      <c r="K135" s="142"/>
      <c r="L135" s="142"/>
      <c r="M135" s="142"/>
      <c r="N135" s="143"/>
    </row>
    <row r="136" spans="1:14" ht="12.75">
      <c r="A136" s="275"/>
      <c r="B136" s="135"/>
      <c r="C136" s="135"/>
      <c r="D136" s="135"/>
      <c r="E136" s="144"/>
      <c r="F136" s="145"/>
      <c r="G136" s="146"/>
      <c r="H136" s="147"/>
      <c r="I136" s="148"/>
      <c r="J136" s="148"/>
      <c r="K136" s="149"/>
      <c r="L136" s="149"/>
      <c r="M136" s="149"/>
      <c r="N136" s="150"/>
    </row>
    <row r="137" spans="1:14" ht="13.5" thickBot="1">
      <c r="A137" s="276"/>
      <c r="B137" s="151"/>
      <c r="C137" s="151"/>
      <c r="D137" s="151"/>
      <c r="E137" s="152"/>
      <c r="F137" s="153"/>
      <c r="G137" s="154"/>
      <c r="H137" s="155"/>
      <c r="I137" s="156"/>
      <c r="J137" s="156"/>
      <c r="K137" s="157"/>
      <c r="L137" s="157"/>
      <c r="M137" s="157"/>
      <c r="N137" s="158"/>
    </row>
    <row r="138" spans="1:14" ht="13.5" thickBot="1">
      <c r="A138" s="277" t="s">
        <v>33</v>
      </c>
      <c r="B138" s="278"/>
      <c r="C138" s="278"/>
      <c r="D138" s="278"/>
      <c r="E138" s="279"/>
      <c r="F138" s="159"/>
      <c r="G138" s="160">
        <f>SUM(G133:G137)</f>
        <v>0</v>
      </c>
      <c r="H138" s="161">
        <f aca="true" t="shared" si="22" ref="H138:M138">SUM(H133:H137)</f>
        <v>0</v>
      </c>
      <c r="I138" s="162">
        <f t="shared" si="22"/>
        <v>0</v>
      </c>
      <c r="J138" s="162">
        <f t="shared" si="22"/>
        <v>0</v>
      </c>
      <c r="K138" s="162">
        <f t="shared" si="22"/>
        <v>0</v>
      </c>
      <c r="L138" s="162">
        <f>SUM(L133:L137)</f>
        <v>0</v>
      </c>
      <c r="M138" s="163">
        <f t="shared" si="22"/>
        <v>0</v>
      </c>
      <c r="N138" s="164"/>
    </row>
    <row r="139" spans="1:14" ht="13.5" thickBot="1">
      <c r="A139" s="280" t="s">
        <v>35</v>
      </c>
      <c r="B139" s="281"/>
      <c r="C139" s="281"/>
      <c r="D139" s="281"/>
      <c r="E139" s="282"/>
      <c r="F139" s="172"/>
      <c r="G139" s="175">
        <f>SUM(G102,G108,G114,G120,G126,G132,G138)</f>
        <v>0</v>
      </c>
      <c r="H139" s="175">
        <f aca="true" t="shared" si="23" ref="H139:M139">SUM(H102,H108,H114,H120,H126,H132,H138)</f>
        <v>0</v>
      </c>
      <c r="I139" s="175">
        <f t="shared" si="23"/>
        <v>0</v>
      </c>
      <c r="J139" s="175">
        <f t="shared" si="23"/>
        <v>0</v>
      </c>
      <c r="K139" s="175">
        <f>SUM(K102,K108,K114,K120,K126,K132,K138)</f>
        <v>0</v>
      </c>
      <c r="L139" s="175">
        <f>SUM(L102,L108,L114,L120,L126,L132,L138)</f>
        <v>0</v>
      </c>
      <c r="M139" s="175">
        <f t="shared" si="23"/>
        <v>0</v>
      </c>
      <c r="N139" s="174"/>
    </row>
    <row r="140" spans="1:14" s="121" customFormat="1" ht="13.5" thickBot="1">
      <c r="A140" s="283" t="s">
        <v>46</v>
      </c>
      <c r="B140" s="284"/>
      <c r="C140" s="284"/>
      <c r="D140" s="284"/>
      <c r="E140" s="284"/>
      <c r="F140" s="284"/>
      <c r="G140" s="284"/>
      <c r="H140" s="284"/>
      <c r="I140" s="284"/>
      <c r="J140" s="284"/>
      <c r="K140" s="284"/>
      <c r="L140" s="284"/>
      <c r="M140" s="284"/>
      <c r="N140" s="285"/>
    </row>
    <row r="141" spans="1:14" ht="12.75">
      <c r="A141" s="286">
        <v>23</v>
      </c>
      <c r="B141" s="125"/>
      <c r="C141" s="126"/>
      <c r="D141" s="126"/>
      <c r="E141" s="127"/>
      <c r="F141" s="128"/>
      <c r="G141" s="129"/>
      <c r="H141" s="130"/>
      <c r="I141" s="131"/>
      <c r="J141" s="131"/>
      <c r="K141" s="132"/>
      <c r="L141" s="132"/>
      <c r="M141" s="132"/>
      <c r="N141" s="133"/>
    </row>
    <row r="142" spans="1:14" ht="12.75">
      <c r="A142" s="275"/>
      <c r="B142" s="135"/>
      <c r="C142" s="136"/>
      <c r="D142" s="136"/>
      <c r="E142" s="137"/>
      <c r="F142" s="138"/>
      <c r="G142" s="139"/>
      <c r="H142" s="140"/>
      <c r="I142" s="141"/>
      <c r="J142" s="141"/>
      <c r="K142" s="142"/>
      <c r="L142" s="142"/>
      <c r="M142" s="142"/>
      <c r="N142" s="143"/>
    </row>
    <row r="143" spans="1:14" ht="12.75">
      <c r="A143" s="275"/>
      <c r="B143" s="135"/>
      <c r="C143" s="136"/>
      <c r="D143" s="136"/>
      <c r="E143" s="137"/>
      <c r="F143" s="138"/>
      <c r="G143" s="139"/>
      <c r="H143" s="140"/>
      <c r="I143" s="141"/>
      <c r="J143" s="141"/>
      <c r="K143" s="142"/>
      <c r="L143" s="142"/>
      <c r="M143" s="142"/>
      <c r="N143" s="143"/>
    </row>
    <row r="144" spans="1:14" ht="12.75">
      <c r="A144" s="275"/>
      <c r="B144" s="135"/>
      <c r="C144" s="135"/>
      <c r="D144" s="135"/>
      <c r="E144" s="144"/>
      <c r="F144" s="145"/>
      <c r="G144" s="146"/>
      <c r="H144" s="147"/>
      <c r="I144" s="148"/>
      <c r="J144" s="148"/>
      <c r="K144" s="149"/>
      <c r="L144" s="149"/>
      <c r="M144" s="149"/>
      <c r="N144" s="150"/>
    </row>
    <row r="145" spans="1:14" ht="13.5" thickBot="1">
      <c r="A145" s="276"/>
      <c r="B145" s="151"/>
      <c r="C145" s="151"/>
      <c r="D145" s="151"/>
      <c r="E145" s="152"/>
      <c r="F145" s="153"/>
      <c r="G145" s="154"/>
      <c r="H145" s="155"/>
      <c r="I145" s="156"/>
      <c r="J145" s="156"/>
      <c r="K145" s="157"/>
      <c r="L145" s="157"/>
      <c r="M145" s="157"/>
      <c r="N145" s="158"/>
    </row>
    <row r="146" spans="1:14" ht="13.5" thickBot="1">
      <c r="A146" s="277" t="s">
        <v>33</v>
      </c>
      <c r="B146" s="278"/>
      <c r="C146" s="278"/>
      <c r="D146" s="278"/>
      <c r="E146" s="279"/>
      <c r="F146" s="159"/>
      <c r="G146" s="160">
        <f aca="true" t="shared" si="24" ref="G146:M146">SUM(G141:G145)</f>
        <v>0</v>
      </c>
      <c r="H146" s="161">
        <f t="shared" si="24"/>
        <v>0</v>
      </c>
      <c r="I146" s="162">
        <f t="shared" si="24"/>
        <v>0</v>
      </c>
      <c r="J146" s="162">
        <f t="shared" si="24"/>
        <v>0</v>
      </c>
      <c r="K146" s="162">
        <f t="shared" si="24"/>
        <v>0</v>
      </c>
      <c r="L146" s="162">
        <f t="shared" si="24"/>
        <v>0</v>
      </c>
      <c r="M146" s="163">
        <f t="shared" si="24"/>
        <v>0</v>
      </c>
      <c r="N146" s="164"/>
    </row>
    <row r="147" spans="1:14" ht="12.75">
      <c r="A147" s="274">
        <v>24</v>
      </c>
      <c r="B147" s="165"/>
      <c r="C147" s="166"/>
      <c r="D147" s="166"/>
      <c r="E147" s="167"/>
      <c r="F147" s="128"/>
      <c r="G147" s="168"/>
      <c r="H147" s="130"/>
      <c r="I147" s="131"/>
      <c r="J147" s="131"/>
      <c r="K147" s="132"/>
      <c r="L147" s="132"/>
      <c r="M147" s="132"/>
      <c r="N147" s="169"/>
    </row>
    <row r="148" spans="1:14" ht="12.75">
      <c r="A148" s="275"/>
      <c r="B148" s="135"/>
      <c r="C148" s="136"/>
      <c r="D148" s="136"/>
      <c r="E148" s="137"/>
      <c r="F148" s="138"/>
      <c r="G148" s="139"/>
      <c r="H148" s="140"/>
      <c r="I148" s="141"/>
      <c r="J148" s="141"/>
      <c r="K148" s="142"/>
      <c r="L148" s="142"/>
      <c r="M148" s="142"/>
      <c r="N148" s="143"/>
    </row>
    <row r="149" spans="1:14" ht="12.75">
      <c r="A149" s="275"/>
      <c r="B149" s="135"/>
      <c r="C149" s="136"/>
      <c r="D149" s="136"/>
      <c r="E149" s="137"/>
      <c r="F149" s="138"/>
      <c r="G149" s="139"/>
      <c r="H149" s="140"/>
      <c r="I149" s="141"/>
      <c r="J149" s="141"/>
      <c r="K149" s="142"/>
      <c r="L149" s="142"/>
      <c r="M149" s="142"/>
      <c r="N149" s="143"/>
    </row>
    <row r="150" spans="1:14" ht="12.75">
      <c r="A150" s="275"/>
      <c r="B150" s="135"/>
      <c r="C150" s="135"/>
      <c r="D150" s="135"/>
      <c r="E150" s="144"/>
      <c r="F150" s="145"/>
      <c r="G150" s="146"/>
      <c r="H150" s="147"/>
      <c r="I150" s="148"/>
      <c r="J150" s="148"/>
      <c r="K150" s="149"/>
      <c r="L150" s="149"/>
      <c r="M150" s="149"/>
      <c r="N150" s="150"/>
    </row>
    <row r="151" spans="1:14" ht="13.5" thickBot="1">
      <c r="A151" s="276"/>
      <c r="B151" s="151"/>
      <c r="C151" s="151"/>
      <c r="D151" s="151"/>
      <c r="E151" s="152"/>
      <c r="F151" s="153"/>
      <c r="G151" s="154"/>
      <c r="H151" s="155"/>
      <c r="I151" s="156"/>
      <c r="J151" s="156"/>
      <c r="K151" s="157"/>
      <c r="L151" s="157"/>
      <c r="M151" s="157"/>
      <c r="N151" s="158"/>
    </row>
    <row r="152" spans="1:14" ht="13.5" thickBot="1">
      <c r="A152" s="277" t="s">
        <v>33</v>
      </c>
      <c r="B152" s="278"/>
      <c r="C152" s="278"/>
      <c r="D152" s="278"/>
      <c r="E152" s="279"/>
      <c r="F152" s="159"/>
      <c r="G152" s="160">
        <f aca="true" t="shared" si="25" ref="G152:M152">SUM(G147:G151)</f>
        <v>0</v>
      </c>
      <c r="H152" s="161">
        <f t="shared" si="25"/>
        <v>0</v>
      </c>
      <c r="I152" s="162">
        <f t="shared" si="25"/>
        <v>0</v>
      </c>
      <c r="J152" s="162">
        <f t="shared" si="25"/>
        <v>0</v>
      </c>
      <c r="K152" s="162">
        <f t="shared" si="25"/>
        <v>0</v>
      </c>
      <c r="L152" s="162">
        <f>SUM(L147:L151)</f>
        <v>0</v>
      </c>
      <c r="M152" s="163">
        <f t="shared" si="25"/>
        <v>0</v>
      </c>
      <c r="N152" s="164"/>
    </row>
    <row r="153" spans="1:14" ht="12.75">
      <c r="A153" s="274">
        <v>25</v>
      </c>
      <c r="B153" s="165"/>
      <c r="C153" s="166"/>
      <c r="D153" s="166"/>
      <c r="E153" s="167"/>
      <c r="F153" s="128"/>
      <c r="G153" s="168"/>
      <c r="H153" s="130"/>
      <c r="I153" s="131"/>
      <c r="J153" s="131"/>
      <c r="K153" s="132"/>
      <c r="L153" s="132"/>
      <c r="M153" s="132"/>
      <c r="N153" s="169"/>
    </row>
    <row r="154" spans="1:14" ht="12.75">
      <c r="A154" s="275"/>
      <c r="B154" s="170"/>
      <c r="C154" s="136"/>
      <c r="D154" s="136"/>
      <c r="E154" s="137"/>
      <c r="F154" s="138"/>
      <c r="G154" s="139"/>
      <c r="H154" s="140"/>
      <c r="I154" s="141"/>
      <c r="J154" s="141"/>
      <c r="K154" s="142"/>
      <c r="L154" s="142"/>
      <c r="M154" s="142"/>
      <c r="N154" s="143"/>
    </row>
    <row r="155" spans="1:14" ht="12.75">
      <c r="A155" s="275"/>
      <c r="B155" s="135"/>
      <c r="C155" s="136"/>
      <c r="D155" s="136"/>
      <c r="E155" s="137"/>
      <c r="F155" s="138"/>
      <c r="G155" s="139"/>
      <c r="H155" s="140"/>
      <c r="I155" s="141"/>
      <c r="J155" s="141"/>
      <c r="K155" s="142"/>
      <c r="L155" s="142"/>
      <c r="M155" s="142"/>
      <c r="N155" s="143"/>
    </row>
    <row r="156" spans="1:14" ht="12.75">
      <c r="A156" s="275"/>
      <c r="B156" s="135"/>
      <c r="C156" s="135"/>
      <c r="D156" s="135"/>
      <c r="E156" s="144"/>
      <c r="F156" s="145"/>
      <c r="G156" s="146"/>
      <c r="H156" s="147"/>
      <c r="I156" s="148"/>
      <c r="J156" s="148"/>
      <c r="K156" s="149"/>
      <c r="L156" s="149"/>
      <c r="M156" s="149"/>
      <c r="N156" s="150"/>
    </row>
    <row r="157" spans="1:14" ht="13.5" thickBot="1">
      <c r="A157" s="276"/>
      <c r="B157" s="151"/>
      <c r="C157" s="151"/>
      <c r="D157" s="151"/>
      <c r="E157" s="152"/>
      <c r="F157" s="153"/>
      <c r="G157" s="154"/>
      <c r="H157" s="155"/>
      <c r="I157" s="156"/>
      <c r="J157" s="156"/>
      <c r="K157" s="157"/>
      <c r="L157" s="157"/>
      <c r="M157" s="157"/>
      <c r="N157" s="158"/>
    </row>
    <row r="158" spans="1:14" ht="13.5" thickBot="1">
      <c r="A158" s="277" t="s">
        <v>33</v>
      </c>
      <c r="B158" s="278"/>
      <c r="C158" s="278"/>
      <c r="D158" s="278"/>
      <c r="E158" s="279"/>
      <c r="F158" s="159"/>
      <c r="G158" s="160">
        <f aca="true" t="shared" si="26" ref="G158:M158">SUM(G153:G157)</f>
        <v>0</v>
      </c>
      <c r="H158" s="161">
        <f t="shared" si="26"/>
        <v>0</v>
      </c>
      <c r="I158" s="162">
        <f t="shared" si="26"/>
        <v>0</v>
      </c>
      <c r="J158" s="162">
        <f t="shared" si="26"/>
        <v>0</v>
      </c>
      <c r="K158" s="162">
        <f t="shared" si="26"/>
        <v>0</v>
      </c>
      <c r="L158" s="162">
        <f>SUM(L153:L157)</f>
        <v>0</v>
      </c>
      <c r="M158" s="163">
        <f t="shared" si="26"/>
        <v>0</v>
      </c>
      <c r="N158" s="164"/>
    </row>
    <row r="159" spans="1:14" ht="12.75">
      <c r="A159" s="274">
        <v>26</v>
      </c>
      <c r="B159" s="171"/>
      <c r="C159" s="166"/>
      <c r="D159" s="166"/>
      <c r="E159" s="167"/>
      <c r="F159" s="128"/>
      <c r="G159" s="168"/>
      <c r="H159" s="130"/>
      <c r="I159" s="131"/>
      <c r="J159" s="131"/>
      <c r="K159" s="132"/>
      <c r="L159" s="132"/>
      <c r="M159" s="132"/>
      <c r="N159" s="169"/>
    </row>
    <row r="160" spans="1:14" ht="12.75">
      <c r="A160" s="275"/>
      <c r="B160" s="170"/>
      <c r="C160" s="136"/>
      <c r="D160" s="136"/>
      <c r="E160" s="137"/>
      <c r="F160" s="138"/>
      <c r="G160" s="139"/>
      <c r="H160" s="140"/>
      <c r="I160" s="141"/>
      <c r="J160" s="141"/>
      <c r="K160" s="142"/>
      <c r="L160" s="142"/>
      <c r="M160" s="142"/>
      <c r="N160" s="143"/>
    </row>
    <row r="161" spans="1:14" ht="12.75">
      <c r="A161" s="275"/>
      <c r="B161" s="135"/>
      <c r="C161" s="136"/>
      <c r="D161" s="136"/>
      <c r="E161" s="137"/>
      <c r="F161" s="138"/>
      <c r="G161" s="139"/>
      <c r="H161" s="140"/>
      <c r="I161" s="141"/>
      <c r="J161" s="141"/>
      <c r="K161" s="142"/>
      <c r="L161" s="142"/>
      <c r="M161" s="142"/>
      <c r="N161" s="143"/>
    </row>
    <row r="162" spans="1:14" ht="12.75">
      <c r="A162" s="275"/>
      <c r="B162" s="135"/>
      <c r="C162" s="135"/>
      <c r="D162" s="135"/>
      <c r="E162" s="144"/>
      <c r="F162" s="145"/>
      <c r="G162" s="146"/>
      <c r="H162" s="147"/>
      <c r="I162" s="148"/>
      <c r="J162" s="148"/>
      <c r="K162" s="149"/>
      <c r="L162" s="149"/>
      <c r="M162" s="149"/>
      <c r="N162" s="150"/>
    </row>
    <row r="163" spans="1:14" ht="13.5" thickBot="1">
      <c r="A163" s="276"/>
      <c r="B163" s="151"/>
      <c r="C163" s="151"/>
      <c r="D163" s="151"/>
      <c r="E163" s="152"/>
      <c r="F163" s="153"/>
      <c r="G163" s="154"/>
      <c r="H163" s="155"/>
      <c r="I163" s="156"/>
      <c r="J163" s="156"/>
      <c r="K163" s="157"/>
      <c r="L163" s="157"/>
      <c r="M163" s="157"/>
      <c r="N163" s="158"/>
    </row>
    <row r="164" spans="1:14" ht="13.5" thickBot="1">
      <c r="A164" s="277" t="s">
        <v>33</v>
      </c>
      <c r="B164" s="278"/>
      <c r="C164" s="278"/>
      <c r="D164" s="278"/>
      <c r="E164" s="279"/>
      <c r="F164" s="159"/>
      <c r="G164" s="160">
        <f aca="true" t="shared" si="27" ref="G164:M164">SUM(G159:G163)</f>
        <v>0</v>
      </c>
      <c r="H164" s="161">
        <f t="shared" si="27"/>
        <v>0</v>
      </c>
      <c r="I164" s="162">
        <f t="shared" si="27"/>
        <v>0</v>
      </c>
      <c r="J164" s="162">
        <f t="shared" si="27"/>
        <v>0</v>
      </c>
      <c r="K164" s="162">
        <f>SUM(K159:K163)</f>
        <v>0</v>
      </c>
      <c r="L164" s="162">
        <f>SUM(L159:L163)</f>
        <v>0</v>
      </c>
      <c r="M164" s="163">
        <f t="shared" si="27"/>
        <v>0</v>
      </c>
      <c r="N164" s="164"/>
    </row>
    <row r="165" spans="1:14" ht="12.75">
      <c r="A165" s="274">
        <v>27</v>
      </c>
      <c r="B165" s="165"/>
      <c r="C165" s="166"/>
      <c r="D165" s="166"/>
      <c r="E165" s="167"/>
      <c r="F165" s="128"/>
      <c r="G165" s="168"/>
      <c r="H165" s="130"/>
      <c r="I165" s="131"/>
      <c r="J165" s="131"/>
      <c r="K165" s="132"/>
      <c r="L165" s="132"/>
      <c r="M165" s="132"/>
      <c r="N165" s="169"/>
    </row>
    <row r="166" spans="1:14" ht="12.75">
      <c r="A166" s="275"/>
      <c r="B166" s="135"/>
      <c r="C166" s="136"/>
      <c r="D166" s="136"/>
      <c r="E166" s="137"/>
      <c r="F166" s="138"/>
      <c r="G166" s="139"/>
      <c r="H166" s="140"/>
      <c r="I166" s="141"/>
      <c r="J166" s="141"/>
      <c r="K166" s="142"/>
      <c r="L166" s="142"/>
      <c r="M166" s="142"/>
      <c r="N166" s="143"/>
    </row>
    <row r="167" spans="1:14" ht="12.75">
      <c r="A167" s="275"/>
      <c r="B167" s="135"/>
      <c r="C167" s="136"/>
      <c r="D167" s="136"/>
      <c r="E167" s="137"/>
      <c r="F167" s="138"/>
      <c r="G167" s="139"/>
      <c r="H167" s="140"/>
      <c r="I167" s="141"/>
      <c r="J167" s="141"/>
      <c r="K167" s="142"/>
      <c r="L167" s="142"/>
      <c r="M167" s="142"/>
      <c r="N167" s="143"/>
    </row>
    <row r="168" spans="1:14" ht="12.75">
      <c r="A168" s="275"/>
      <c r="B168" s="135"/>
      <c r="C168" s="135"/>
      <c r="D168" s="135"/>
      <c r="E168" s="144"/>
      <c r="F168" s="145"/>
      <c r="G168" s="146"/>
      <c r="H168" s="147"/>
      <c r="I168" s="148"/>
      <c r="J168" s="148"/>
      <c r="K168" s="149"/>
      <c r="L168" s="149"/>
      <c r="M168" s="149"/>
      <c r="N168" s="150"/>
    </row>
    <row r="169" spans="1:14" ht="13.5" thickBot="1">
      <c r="A169" s="276"/>
      <c r="B169" s="151"/>
      <c r="C169" s="151"/>
      <c r="D169" s="151"/>
      <c r="E169" s="152"/>
      <c r="F169" s="153"/>
      <c r="G169" s="154"/>
      <c r="H169" s="155"/>
      <c r="I169" s="156"/>
      <c r="J169" s="156"/>
      <c r="K169" s="157"/>
      <c r="L169" s="157"/>
      <c r="M169" s="157"/>
      <c r="N169" s="158"/>
    </row>
    <row r="170" spans="1:14" ht="13.5" thickBot="1">
      <c r="A170" s="277" t="s">
        <v>33</v>
      </c>
      <c r="B170" s="278"/>
      <c r="C170" s="278"/>
      <c r="D170" s="278"/>
      <c r="E170" s="279"/>
      <c r="F170" s="159"/>
      <c r="G170" s="160">
        <f>SUM(G165:G169)</f>
        <v>0</v>
      </c>
      <c r="H170" s="161">
        <f aca="true" t="shared" si="28" ref="H170:M170">SUM(H165:H169)</f>
        <v>0</v>
      </c>
      <c r="I170" s="162">
        <f t="shared" si="28"/>
        <v>0</v>
      </c>
      <c r="J170" s="162">
        <f t="shared" si="28"/>
        <v>0</v>
      </c>
      <c r="K170" s="162">
        <f t="shared" si="28"/>
        <v>0</v>
      </c>
      <c r="L170" s="162">
        <f>SUM(L165:L169)</f>
        <v>0</v>
      </c>
      <c r="M170" s="163">
        <f t="shared" si="28"/>
        <v>0</v>
      </c>
      <c r="N170" s="164"/>
    </row>
    <row r="171" spans="1:14" ht="13.5" thickBot="1">
      <c r="A171" s="280" t="s">
        <v>35</v>
      </c>
      <c r="B171" s="281"/>
      <c r="C171" s="281"/>
      <c r="D171" s="281"/>
      <c r="E171" s="282"/>
      <c r="F171" s="172"/>
      <c r="G171" s="175">
        <f>SUM(G146,G152,G158,G164,G170)</f>
        <v>0</v>
      </c>
      <c r="H171" s="175">
        <f aca="true" t="shared" si="29" ref="H171:M171">SUM(H146,H152,H158,H164,H170)</f>
        <v>0</v>
      </c>
      <c r="I171" s="175">
        <f t="shared" si="29"/>
        <v>0</v>
      </c>
      <c r="J171" s="175">
        <f t="shared" si="29"/>
        <v>0</v>
      </c>
      <c r="K171" s="175">
        <f t="shared" si="29"/>
        <v>0</v>
      </c>
      <c r="L171" s="175">
        <f>SUM(L146,L152,L158,L164,L170)</f>
        <v>0</v>
      </c>
      <c r="M171" s="175">
        <f t="shared" si="29"/>
        <v>0</v>
      </c>
      <c r="N171" s="174"/>
    </row>
    <row r="172" spans="1:14" ht="13.5" thickBot="1">
      <c r="A172" s="288" t="s">
        <v>45</v>
      </c>
      <c r="B172" s="289"/>
      <c r="C172" s="290" t="s">
        <v>18</v>
      </c>
      <c r="D172" s="290"/>
      <c r="E172" s="291"/>
      <c r="F172" s="176"/>
      <c r="G172" s="176">
        <f aca="true" t="shared" si="30" ref="G172:M172">SUM(G139,G95,G171)</f>
        <v>0</v>
      </c>
      <c r="H172" s="176">
        <f t="shared" si="30"/>
        <v>0</v>
      </c>
      <c r="I172" s="176">
        <f t="shared" si="30"/>
        <v>0</v>
      </c>
      <c r="J172" s="176">
        <f t="shared" si="30"/>
        <v>0</v>
      </c>
      <c r="K172" s="176">
        <f t="shared" si="30"/>
        <v>0</v>
      </c>
      <c r="L172" s="176">
        <f t="shared" si="30"/>
        <v>0</v>
      </c>
      <c r="M172" s="176">
        <f t="shared" si="30"/>
        <v>0</v>
      </c>
      <c r="N172" s="177"/>
    </row>
    <row r="173" ht="13.5" thickBot="1"/>
    <row r="174" spans="2:14" ht="75.75" customHeight="1" thickBot="1">
      <c r="B174" s="292" t="s">
        <v>25</v>
      </c>
      <c r="C174" s="293"/>
      <c r="D174" s="294"/>
      <c r="E174" s="52"/>
      <c r="F174" s="295" t="s">
        <v>48</v>
      </c>
      <c r="G174" s="296"/>
      <c r="H174" s="296"/>
      <c r="I174" s="296"/>
      <c r="J174" s="297"/>
      <c r="K174" s="179"/>
      <c r="L174" s="179"/>
      <c r="M174" s="180"/>
      <c r="N174" s="180"/>
    </row>
    <row r="176" spans="2:8" ht="12.75">
      <c r="B176" s="2" t="s">
        <v>20</v>
      </c>
      <c r="C176" s="298" t="s">
        <v>36</v>
      </c>
      <c r="D176" s="298"/>
      <c r="E176" s="298"/>
      <c r="F176" s="298"/>
      <c r="G176" s="298"/>
      <c r="H176" s="298"/>
    </row>
    <row r="177" spans="2:14" ht="24.75" customHeight="1">
      <c r="B177" s="15" t="s">
        <v>21</v>
      </c>
      <c r="C177" s="287" t="s">
        <v>40</v>
      </c>
      <c r="D177" s="287"/>
      <c r="E177" s="287"/>
      <c r="F177" s="287"/>
      <c r="G177" s="287"/>
      <c r="H177" s="287"/>
      <c r="I177" s="287"/>
      <c r="J177" s="2"/>
      <c r="K177" s="2"/>
      <c r="L177" s="2"/>
      <c r="M177" s="2"/>
      <c r="N177" s="2"/>
    </row>
    <row r="178" spans="3:14" ht="12.75">
      <c r="C178" s="287" t="s">
        <v>37</v>
      </c>
      <c r="D178" s="287"/>
      <c r="E178" s="287"/>
      <c r="F178" s="287"/>
      <c r="G178" s="287"/>
      <c r="H178" s="287"/>
      <c r="I178" s="287"/>
      <c r="J178" s="2"/>
      <c r="K178" s="2"/>
      <c r="L178" s="2"/>
      <c r="M178" s="2"/>
      <c r="N178" s="2"/>
    </row>
  </sheetData>
  <sheetProtection/>
  <mergeCells count="68">
    <mergeCell ref="A1:N1"/>
    <mergeCell ref="A4:N4"/>
    <mergeCell ref="A5:A9"/>
    <mergeCell ref="A10:E10"/>
    <mergeCell ref="A11:A15"/>
    <mergeCell ref="A16:E16"/>
    <mergeCell ref="A17:A21"/>
    <mergeCell ref="A22:E22"/>
    <mergeCell ref="A23:A27"/>
    <mergeCell ref="A28:E28"/>
    <mergeCell ref="A29:A33"/>
    <mergeCell ref="A34:E34"/>
    <mergeCell ref="A35:A39"/>
    <mergeCell ref="A40:E40"/>
    <mergeCell ref="A41:A45"/>
    <mergeCell ref="A46:E46"/>
    <mergeCell ref="A47:A51"/>
    <mergeCell ref="A52:E52"/>
    <mergeCell ref="A53:A57"/>
    <mergeCell ref="A58:E58"/>
    <mergeCell ref="A59:A63"/>
    <mergeCell ref="A64:E64"/>
    <mergeCell ref="A65:A69"/>
    <mergeCell ref="A70:E70"/>
    <mergeCell ref="A71:A75"/>
    <mergeCell ref="A76:E76"/>
    <mergeCell ref="A77:A81"/>
    <mergeCell ref="A82:E82"/>
    <mergeCell ref="A83:A87"/>
    <mergeCell ref="A88:E88"/>
    <mergeCell ref="A89:A93"/>
    <mergeCell ref="A94:E94"/>
    <mergeCell ref="A95:E95"/>
    <mergeCell ref="A96:N96"/>
    <mergeCell ref="A97:A101"/>
    <mergeCell ref="A102:E102"/>
    <mergeCell ref="A103:A107"/>
    <mergeCell ref="A108:E108"/>
    <mergeCell ref="A109:A113"/>
    <mergeCell ref="A114:E114"/>
    <mergeCell ref="A115:A119"/>
    <mergeCell ref="A120:E120"/>
    <mergeCell ref="A121:A125"/>
    <mergeCell ref="A126:E126"/>
    <mergeCell ref="A127:A131"/>
    <mergeCell ref="A132:E132"/>
    <mergeCell ref="A133:A137"/>
    <mergeCell ref="A138:E138"/>
    <mergeCell ref="A153:A157"/>
    <mergeCell ref="A158:E158"/>
    <mergeCell ref="C177:I177"/>
    <mergeCell ref="C178:I178"/>
    <mergeCell ref="A139:E139"/>
    <mergeCell ref="A172:B172"/>
    <mergeCell ref="C172:E172"/>
    <mergeCell ref="B174:D174"/>
    <mergeCell ref="F174:J174"/>
    <mergeCell ref="C176:H176"/>
    <mergeCell ref="A159:A163"/>
    <mergeCell ref="A164:E164"/>
    <mergeCell ref="A165:A169"/>
    <mergeCell ref="A170:E170"/>
    <mergeCell ref="A171:E171"/>
    <mergeCell ref="A140:N140"/>
    <mergeCell ref="A141:A145"/>
    <mergeCell ref="A146:E146"/>
    <mergeCell ref="A147:A151"/>
    <mergeCell ref="A152:E15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Szymon Topa</dc:creator>
  <cp:keywords/>
  <dc:description/>
  <cp:lastModifiedBy>Aneta  Kalamarska</cp:lastModifiedBy>
  <dcterms:created xsi:type="dcterms:W3CDTF">2020-01-13T17:01:16Z</dcterms:created>
  <dcterms:modified xsi:type="dcterms:W3CDTF">2022-04-05T14:19:52Z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0x010100AB593A62A6862147A6D6B77402F2A20C</vt:lpwstr>
  </property>
</Properties>
</file>